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0" windowWidth="20055" windowHeight="7695"/>
  </bookViews>
  <sheets>
    <sheet name="пр№2" sheetId="1" r:id="rId1"/>
    <sheet name="Лист2" sheetId="2" r:id="rId2"/>
  </sheets>
  <definedNames>
    <definedName name="_xlnm._FilterDatabase" localSheetId="0" hidden="1">пр№2!#REF!</definedName>
    <definedName name="_xlnm.Print_Area" localSheetId="0">пр№2!$A$1:$Z$226</definedName>
  </definedNames>
  <calcPr calcId="145621"/>
</workbook>
</file>

<file path=xl/calcChain.xml><?xml version="1.0" encoding="utf-8"?>
<calcChain xmlns="http://schemas.openxmlformats.org/spreadsheetml/2006/main">
  <c r="Z59" i="1" l="1"/>
  <c r="Y59" i="1"/>
  <c r="X85" i="1" l="1"/>
  <c r="X83" i="1"/>
  <c r="X59" i="1"/>
  <c r="V226" i="1" l="1"/>
  <c r="W226" i="1"/>
  <c r="Y226" i="1"/>
  <c r="Z226" i="1"/>
  <c r="U226" i="1"/>
  <c r="X226" i="1"/>
</calcChain>
</file>

<file path=xl/sharedStrings.xml><?xml version="1.0" encoding="utf-8"?>
<sst xmlns="http://schemas.openxmlformats.org/spreadsheetml/2006/main" count="1645" uniqueCount="600">
  <si>
    <t>В С Е Г О:</t>
  </si>
  <si>
    <t>Невыясненные поступления, зачисляемые в бюджеты городских округов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</si>
  <si>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</si>
  <si>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</si>
  <si>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</si>
  <si>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</si>
  <si>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Комитет имущественных и земельных отношений администрации городского округа Кинешма</t>
  </si>
  <si>
    <t>Плата по договорам на размещение нестационарного объекта для осуществления торговли и оказания услуг на территории городского округа Кинешма для учета прочих неналоговых доходов бюджетов городских округов</t>
  </si>
  <si>
    <t>Взносы от погашения ипотечных кредитов для учета прочих неналоговых доходов бюджетов городских округов</t>
  </si>
  <si>
    <t>Плата по договорам на установку и эксплуатацию рекламной конструкции для учета прочих неналоговых доходов бюджетов городских округов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</si>
  <si>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</si>
  <si>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</si>
  <si>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доходы от оказания платных услуг (работ) получателями средств бюджетов городских округов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</si>
  <si>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</si>
  <si>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Государственная пошлина за выдачу разрешения на установку рекламной конструкции</t>
  </si>
  <si>
    <t>Администрация городского округа Кинешма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</si>
  <si>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</si>
  <si>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</si>
  <si>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Прочие межбюджетные трансферты, передаваемые бюджетам городских округов</t>
  </si>
  <si>
    <t>Прочие субвенции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</si>
  <si>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</si>
  <si>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Прочие субсидии бюджетам городских округов</t>
  </si>
  <si>
    <t>Дотации бюджетам городских округов на выравнивание бюджетной обеспеченности</t>
  </si>
  <si>
    <t>Финансовое управление администрации городского округа Кинешма</t>
  </si>
  <si>
    <t>Прочие неналоговые доходы бюджетов городских округов</t>
  </si>
  <si>
    <t>Управление образования администрации городского округа Кинешма</t>
  </si>
  <si>
    <t xml:space="preserve">Денежные взыскания (штрафы) за нарушение земельного законодательства
</t>
  </si>
  <si>
    <t>Управление Федеральной службы судебных приставов по Ивановской области</t>
  </si>
  <si>
    <t>Управление Федеральной службы государственной регистрации, кадастра и картографии по Ивановской области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</si>
  <si>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</si>
  <si>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</si>
  <si>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</si>
  <si>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
</t>
  </si>
  <si>
    <t>Управление Министерства внутренних дел Российской Федерации по Ивановской области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</si>
  <si>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</si>
  <si>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</si>
  <si>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
</t>
  </si>
  <si>
    <t>Земельный налог с физических лиц, обладающих земельным участком, расположенным в границах городских округов</t>
  </si>
  <si>
    <t>Земельный налог с организаций, обладающих земельным участком, расположенным в границах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</si>
  <si>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</si>
  <si>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Налог, взимаемый в связи с применением патентной системы налогообложения, зачисляемый в бюджеты городских округов</t>
  </si>
  <si>
    <t>Единый сельскохозяйственный налог</t>
  </si>
  <si>
    <t>Единый налог на вмененный доход для отдельных видов деятельности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</si>
  <si>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</si>
  <si>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</si>
  <si>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 частной практикой в соответствии со статьей 227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</si>
  <si>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</si>
  <si>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Межрайонная инспекция Федеральной налоговой службы №5 по Ивановской области</t>
  </si>
  <si>
    <t>Федеральное казенное учреждение "Центр Государственной инспекции по маломерным судам Министерства Российской Федерации по делам гражданской обороны, чрезвычайным ситуациям и ликвидации последствий стихийных бедствий по Ивановской области"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</si>
  <si>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</si>
  <si>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Управление Федеральной антимонопольной службы по Ивановской области</t>
  </si>
  <si>
    <t>Управление Федеральной службы по надзору в сфере защиты прав потребителей и благополучия человека по Ивановской области</t>
  </si>
  <si>
    <t>Управление государственного автодорожного надзора по Ивановской области Федеральной службы по надзору в сфере транспорта</t>
  </si>
  <si>
    <t>Управление Федерального казначейства по Ивановской области</t>
  </si>
  <si>
    <t xml:space="preserve">Прочие поступления от денежных взысканий (штрафов) и иных сумм в возмещение ущерба, зачисляемые в бюджеты городских округов </t>
  </si>
  <si>
    <t xml:space="preserve">Денежные взыскания (штрафы) за нарушение законодательства об охране и использовании животного мира </t>
  </si>
  <si>
    <t xml:space="preserve">Отдел государственного контроля, надзора и охраны водных биологических ресурсов по Ивановской области Московско-Окского территориального управления Федерального агентства по рыболовству </t>
  </si>
  <si>
    <t>Плата за сбросы загрязняющих  веществ  в  водные объекты</t>
  </si>
  <si>
    <t>Плата  за   выбросы   загрязняющих   веществ   в   атмосферный воздух стационарными объектами</t>
  </si>
  <si>
    <t>Управление Федеральной службы по надзору в сфере природопользования (Росприроднадзора) по Ивановской области</t>
  </si>
  <si>
    <t xml:space="preserve">Сумма </t>
  </si>
  <si>
    <t>(тыс. руб.)</t>
  </si>
  <si>
    <t>048 1 12 01010 01 0000 120</t>
  </si>
  <si>
    <t>048 1 12 01030 01 0000 120</t>
  </si>
  <si>
    <t>Администратор источника доходов</t>
  </si>
  <si>
    <t>Наименование</t>
  </si>
  <si>
    <t>ИНН</t>
  </si>
  <si>
    <t>КПП</t>
  </si>
  <si>
    <t>Нормативно-правовое регулирование, определяющее возникновение источника доходов и порядок расчета</t>
  </si>
  <si>
    <t>Наименование и реквизиты НПА</t>
  </si>
  <si>
    <t>Дата вступления в силу и срок действия</t>
  </si>
  <si>
    <t>Номер статьи, части, пункта, подпункта, абзаца</t>
  </si>
  <si>
    <t>Размеры</t>
  </si>
  <si>
    <t>Ставки</t>
  </si>
  <si>
    <t>Льготы</t>
  </si>
  <si>
    <t>Нормативы распределения в бюджет</t>
  </si>
  <si>
    <t>Объем доходов бюджета городского округа Кинешма (тыс. руб)</t>
  </si>
  <si>
    <t>Запланировано</t>
  </si>
  <si>
    <t>Фактически исполнено</t>
  </si>
  <si>
    <t xml:space="preserve"> </t>
  </si>
  <si>
    <t xml:space="preserve"> 106 1 16 90040 04 0000 140</t>
  </si>
  <si>
    <t xml:space="preserve"> 141 1 16 28000 01 0000 140</t>
  </si>
  <si>
    <t>161 1 16 33040 04 0000 140</t>
  </si>
  <si>
    <t>177 1 16 90040 04 0000 140</t>
  </si>
  <si>
    <t>182 1 01 02010 01 0000 110</t>
  </si>
  <si>
    <t xml:space="preserve"> 182 1 01 02020 01 0000 110</t>
  </si>
  <si>
    <t>182 1 01 02030 01 0000 110</t>
  </si>
  <si>
    <t>182 1 01 02040 01 0000 110</t>
  </si>
  <si>
    <t>182 1 05 02010 02 0000 110</t>
  </si>
  <si>
    <t xml:space="preserve"> 182 1 05 03010 01 0000 110</t>
  </si>
  <si>
    <t>182 1 05 04010 02 0000 110</t>
  </si>
  <si>
    <t>182 1 06 01020 04 0000 110</t>
  </si>
  <si>
    <t>182 1 06 06032 04 0000 110</t>
  </si>
  <si>
    <t>182 1 06 06042 04 0000 110</t>
  </si>
  <si>
    <t>182 1 08 03010 01 0000 110</t>
  </si>
  <si>
    <t>182 1 16 03010 01 0000 140</t>
  </si>
  <si>
    <t xml:space="preserve"> 182 1 16 03030 01 0000 140</t>
  </si>
  <si>
    <t>182 1 16 06000 01 0000 140</t>
  </si>
  <si>
    <t>188 1 16 08010 01 0000 140</t>
  </si>
  <si>
    <t>188 1 16 08020 01 0000 140</t>
  </si>
  <si>
    <t>188 1 16 28000 01 0000 140</t>
  </si>
  <si>
    <t>188 1 16 43000 01 0000 140</t>
  </si>
  <si>
    <t>188 1 16 90040 04 0000 140</t>
  </si>
  <si>
    <t>321 1 16 25060 01 0000 140</t>
  </si>
  <si>
    <t>953 1 17 01040 04 0000 180</t>
  </si>
  <si>
    <t>953 1 17 05040 04 0004 180</t>
  </si>
  <si>
    <t>954 1 17 01040 04 0000 180</t>
  </si>
  <si>
    <t>961 1 08 07150 01 0000 110</t>
  </si>
  <si>
    <t xml:space="preserve"> 961 1 11 07014 04 0000 120</t>
  </si>
  <si>
    <t>961 1 16 51020 02 0000 140</t>
  </si>
  <si>
    <t xml:space="preserve"> 961 1 16 90040 04 0000 140</t>
  </si>
  <si>
    <t>961 1 17 01040 04 0000 180</t>
  </si>
  <si>
    <t>961 1 17 05040 04 0002 180</t>
  </si>
  <si>
    <t>961 1 17 05040 04 0006 180</t>
  </si>
  <si>
    <t xml:space="preserve"> 965 1 11 05012 04 0000 120</t>
  </si>
  <si>
    <t>965 1 11 05034 04 0000 120</t>
  </si>
  <si>
    <t xml:space="preserve"> 965 1 14 02043 04 0000 410</t>
  </si>
  <si>
    <t xml:space="preserve"> 965 1 14 06012 04 0000 430</t>
  </si>
  <si>
    <t>965 1 17 01040 04 0000 180</t>
  </si>
  <si>
    <t>Группа источников доходов</t>
  </si>
  <si>
    <t>Платежи при пользовании природными ресурсами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</si>
  <si>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</si>
  <si>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</si>
  <si>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</si>
  <si>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</si>
  <si>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</si>
  <si>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Штрафы, санкции, возмещение ущерба</t>
  </si>
  <si>
    <t>Прочие неналоговые доходы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</si>
  <si>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</si>
  <si>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</si>
  <si>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</si>
  <si>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</si>
  <si>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041 1 16 25030 01 0000 140 </t>
  </si>
  <si>
    <t>Департамент природных ресурсов и экологии Ивановской области</t>
  </si>
  <si>
    <t>Административный департамент Ивановской области</t>
  </si>
  <si>
    <t xml:space="preserve">415 1 16 90040 04 0000 140 </t>
  </si>
  <si>
    <t>Генеральная прокуратура Российской Федерации</t>
  </si>
  <si>
    <t>Комитет по культуре и туризму администрации городского округа Кинешма</t>
  </si>
  <si>
    <t>961 1 17 05040 04 0004 180</t>
  </si>
  <si>
    <t>951 1 17 05040 04 0004 180</t>
  </si>
  <si>
    <t>Единый налог на вмененный доход для отдельных видов деятельности(за налоговые периоды, истекшие до 1 января 2011 года)</t>
  </si>
  <si>
    <t>182 1 05 02020 02 0000 110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</si>
  <si>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</si>
  <si>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Прочие доходы от компенсации затрат бюджетов городских округов</t>
  </si>
  <si>
    <t>961 1 13 02994 04 0000 130</t>
  </si>
  <si>
    <t>965 1 13 02994 04 0000 130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</si>
  <si>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</si>
  <si>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965 1 14 06024 04 0000 430</t>
  </si>
  <si>
    <t>076 1 16 25030 01 0000 140</t>
  </si>
  <si>
    <t>076 1 16 90040 04 0000 140</t>
  </si>
  <si>
    <t>Налог на имущество предприятий</t>
  </si>
  <si>
    <t xml:space="preserve">Земельный налог (по обязательствам, возникшим до 1 января 2006 года), мобилизуемый на территориях городских округов </t>
  </si>
  <si>
    <t>Налог с продаж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</si>
  <si>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</t>
  </si>
  <si>
    <t>Задолженность и перерасчеты по отмененным налогам, сборам и иным обязательным платежам</t>
  </si>
  <si>
    <t>182 1 09 04010 02 0000 110</t>
  </si>
  <si>
    <t>182 1 09 04052 04 0000 110</t>
  </si>
  <si>
    <t>182 1 09 06010 02 0000 110</t>
  </si>
  <si>
    <t>182 1 09 07032 04 0000 110</t>
  </si>
  <si>
    <t>Прочие денежные взыскания штрафы за правонарушения в области дорожного движения</t>
  </si>
  <si>
    <t>188 1 16 30030 01 0000 140</t>
  </si>
  <si>
    <t>Денежные взыскания (штрафы) и иные суммы, взыскиваемые с лиц,виновных в совершении преступлений, и в возмещение ущерба имуществу, зачисляемые в бюджеты городских округов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</si>
  <si>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</si>
  <si>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961 1 14 02042 04 0000 440</t>
  </si>
  <si>
    <t>961 1 16 23041 04 0000 140</t>
  </si>
  <si>
    <t xml:space="preserve"> 965 1 16 90040 04 0000 140</t>
  </si>
  <si>
    <t>954 1 17 05040 04 0004 180</t>
  </si>
  <si>
    <t>958 1 17 05040 04 0004 180</t>
  </si>
  <si>
    <t>Комитет по физкультуре и спорту администрации городского округа Кинешма</t>
  </si>
  <si>
    <t>965 1 17 05040 04 0004 180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</si>
  <si>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</si>
  <si>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Нормативно-правовые акты, договоры, соглашения Ивановской области</t>
  </si>
  <si>
    <t>Нормативно-правовые акты, договоры, соглашения городского округа Кинешма</t>
  </si>
  <si>
    <t xml:space="preserve">Налоговый кодекс Российской Федерации часть первая от 31.07. 1998 №146-ФЗ
и часть вторая от 5.08.2000 №117-ФЗ
</t>
  </si>
  <si>
    <t>Ст.207 - 226.1, ст.229-233</t>
  </si>
  <si>
    <t>Ст. 227</t>
  </si>
  <si>
    <t>Ст. 228</t>
  </si>
  <si>
    <t>Ст. 227.1</t>
  </si>
  <si>
    <t>Принят Законодательным Собранием 29.09.2005 вступает в силу не ранее 1 января 2006 года.</t>
  </si>
  <si>
    <t>Ст.1 п.3</t>
  </si>
  <si>
    <t xml:space="preserve">Введена в действие с 1 января 2001 г., за исключением положений, для которых Федеральным законом от 5.08.2000 №118-ФЗ установлены иные сроки введения в действие
</t>
  </si>
  <si>
    <t xml:space="preserve"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
</t>
  </si>
  <si>
    <t xml:space="preserve"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
</t>
  </si>
  <si>
    <t xml:space="preserve">Налоговый кодекс Российской Федерации часть вторая от 5.08.2000 №117-ФЗ (в действующей редакции)
</t>
  </si>
  <si>
    <t>Ст. 346.26 - 346.32</t>
  </si>
  <si>
    <t xml:space="preserve">Ст. 346.1 - 346.10 </t>
  </si>
  <si>
    <t>Ст. 346.34 - 346.53</t>
  </si>
  <si>
    <t>Ст. 399 - 409</t>
  </si>
  <si>
    <t>Ст. 387 - 398</t>
  </si>
  <si>
    <t>Ст. 179, 181, 182 - 187, 189 - 205, 206.1</t>
  </si>
  <si>
    <t>Ст. 179, 181- 187, 189 - 205, 206.1</t>
  </si>
  <si>
    <t>Ст. 179, 179.3, 181 - 187, 189 - 205, 206.1</t>
  </si>
  <si>
    <t>Ст. 333.16 - 333.20, 333.35 - 333.36, 333.40, 333.41</t>
  </si>
  <si>
    <t>Глава 27</t>
  </si>
  <si>
    <t>Утратила силу с 01.01.2004</t>
  </si>
  <si>
    <t xml:space="preserve">Бюджетный кодекс Российской Федерации от 31.07.1998 №145-ФЗ (в действующей редакции)
</t>
  </si>
  <si>
    <t>Отменены с 01.01.2004</t>
  </si>
  <si>
    <t>Ст.56</t>
  </si>
  <si>
    <t>Бюджетный кодекс Российской Федерации от 31.07.1998 №145-ФЗ (в действующей редакции)</t>
  </si>
  <si>
    <t xml:space="preserve">Решение городской Думы городского округа Кинешма Ивановской области
от 25.06. 2014 №68/679
"Об установлении земельного налога на территории муниципального образования "Городской округ Кинешма" и утверждении Положения о порядке исчисления и уплаты земельного налога на территории муниципального образования "Городской округ Кинешма"
</t>
  </si>
  <si>
    <t xml:space="preserve"> Вступает в силу с 1 января 2015 г.</t>
  </si>
  <si>
    <t>В целом</t>
  </si>
  <si>
    <t xml:space="preserve">Решение городской Думы городского округа Кинешма Ивановской области
от 26.11.2014 г. №77/751
"Об установлении на территории муниципального образования "Городской округ Кинешма" налога на имущество физических лиц"
</t>
  </si>
  <si>
    <t xml:space="preserve">Ст. 51, 57, 62 </t>
  </si>
  <si>
    <t xml:space="preserve">Ст. 62 </t>
  </si>
  <si>
    <t>Приложение 1, 2</t>
  </si>
  <si>
    <t>Решение Кинешемской городской Думы от 28.10.2009 № 70/686 «Об утверждении Положения «О порядке перечисления муниципальными унитарными предприятиями в бюджет городского округа Кинешма части прибыли, оставшейся после уплаты налогов и иных обязательных платежей».</t>
  </si>
  <si>
    <t xml:space="preserve"> Вступило в силу с 1.01.2010
</t>
  </si>
  <si>
    <t>Ст.62</t>
  </si>
  <si>
    <t>Ст. 62</t>
  </si>
  <si>
    <t>Ст. 42, 62</t>
  </si>
  <si>
    <t xml:space="preserve">Вводится в действие с 01.01.2000 </t>
  </si>
  <si>
    <t>Вводится в действие с 01.01.2000</t>
  </si>
  <si>
    <t xml:space="preserve">Пп. 7 п. 1 ст. 46 </t>
  </si>
  <si>
    <t xml:space="preserve">Пп. 6 п. 1 ст. 46 </t>
  </si>
  <si>
    <t xml:space="preserve">П. 6 ст. 46 </t>
  </si>
  <si>
    <t>Пп. 6 п. 1 ст. 46</t>
  </si>
  <si>
    <t xml:space="preserve">Пп. 2 п. 2 ст. 46 </t>
  </si>
  <si>
    <t xml:space="preserve">П. 3 ст. 46 </t>
  </si>
  <si>
    <t>Пп. 7 п. 1 ст. 46</t>
  </si>
  <si>
    <t>П. 6 ст. 46</t>
  </si>
  <si>
    <t xml:space="preserve">П. 4 ст. 46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</si>
  <si>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</si>
  <si>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</si>
  <si>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</si>
  <si>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</si>
  <si>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</si>
  <si>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</si>
  <si>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</si>
  <si>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</si>
  <si>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</si>
  <si>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</si>
  <si>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№ п/п</t>
  </si>
  <si>
    <t>Наименование источника доходов</t>
  </si>
  <si>
    <t xml:space="preserve">Код бюджетной классификации </t>
  </si>
  <si>
    <t>Нормативно-правовые акты, договоры, соглашения Российской Федерации</t>
  </si>
  <si>
    <t xml:space="preserve">Бюджетный кодекс Российской Федерации от 31.07.1998 №145-ФЗ </t>
  </si>
  <si>
    <t xml:space="preserve">Налоговый кодекс Российской Федерации  часть вторая от 05.08.2000 №117-ФЗ 
</t>
  </si>
  <si>
    <t xml:space="preserve">Налоговый кодекс Российской Федерации  часть вторая от 05.08.2000 №117-ФЗ
</t>
  </si>
  <si>
    <t xml:space="preserve">Налоговый кодекс Российской Федерации часть вторая от 05.08.2000 №117-ФЗ 
</t>
  </si>
  <si>
    <t xml:space="preserve">Введена в действие с 1 января 2001 г., за исключением положений, для которых Федеральным законом от 05.08.2000 №118-ФЗ установлены иные сроки введения в действие
</t>
  </si>
  <si>
    <t xml:space="preserve">Налоговый кодекс Российской Федерации часть вторая от 05.08.2000 №117-ФЗ (в действующей редакции)
</t>
  </si>
  <si>
    <t xml:space="preserve">Ст.  62 </t>
  </si>
  <si>
    <t>Ст 333.35</t>
  </si>
  <si>
    <t>Ст. 333.35 - 333.36</t>
  </si>
  <si>
    <t>Статья 333.19</t>
  </si>
  <si>
    <t>Статья 333.33</t>
  </si>
  <si>
    <t>Ст.2</t>
  </si>
  <si>
    <t>Отменен</t>
  </si>
  <si>
    <t>В размере сумм недоимки</t>
  </si>
  <si>
    <t xml:space="preserve">Ст. 61.2 </t>
  </si>
  <si>
    <t xml:space="preserve">Ст. 3 решения городской Думы городского округа Кинешма Ивановской области
от 25.06. 2014 №68/679
"Об установлении земельного налога на территории муниципального образования "Городской округ Кинешма" и утверждении Положения о порядке исчисления и уплаты земельного налога на территории муниципального образования "Городской округ Кинешма"
</t>
  </si>
  <si>
    <t xml:space="preserve">Ст. 42, 62 </t>
  </si>
  <si>
    <t xml:space="preserve">Ст.242 </t>
  </si>
  <si>
    <t>Федеральный закон от 10.01. 2002 № 7-ФЗ
"Об охране окружающей среды"</t>
  </si>
  <si>
    <t xml:space="preserve">Постановление Правительства РФ от 13.09.2016 № 913
"О ставках платы за негативное воздействие на окружающую среду и дополнительных коэффициентах"
</t>
  </si>
  <si>
    <t>В размере стоимости реализованного земельного участка</t>
  </si>
  <si>
    <t>В размере ошибочно зачисленных сумм поступлений</t>
  </si>
  <si>
    <t>Ст. 224 НК РФ</t>
  </si>
  <si>
    <t>Ст. 217.1 - 221 НК РФ</t>
  </si>
  <si>
    <t>Ст. 193 НК РФ</t>
  </si>
  <si>
    <t>Закон Ивановской области от 10.10. 2005 №121-ОЗ
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</t>
  </si>
  <si>
    <t>Ст. 1.1. п.2</t>
  </si>
  <si>
    <t>Ст. 58 п.2, ст.61.2</t>
  </si>
  <si>
    <t>Ст. 58 п.2</t>
  </si>
  <si>
    <t xml:space="preserve">Решение городской Думы городского округа Кинешма Ивановской области
от 24.10. 2012 № 41/437
"О системе налогообложения в виде единого налога на вмененный доход для отдельных видов деятельности на территории городского округа Кинешма"
</t>
  </si>
  <si>
    <t xml:space="preserve">Решение Кинешемской городской Думы Ивановской области
от 20.09.2005 №73/418
"О системе налогообложения в виде единого налога на вмененный доход для
отдельных видов деятельности, осуществляемых на территории городского
округа Кинешма Ивановской области"
</t>
  </si>
  <si>
    <t>с 01.01.2013</t>
  </si>
  <si>
    <t>Ст. 346.31</t>
  </si>
  <si>
    <t>Ст. 346.8</t>
  </si>
  <si>
    <t xml:space="preserve"> 23.07.2015 </t>
  </si>
  <si>
    <t xml:space="preserve">Введена в действие с 01.01.2001 за исключением положений, для которых Федеральным законом от 05.08.2000 №118-ФЗ установлены иные сроки введения в действие
</t>
  </si>
  <si>
    <t xml:space="preserve">Решение городской Думы городского округа Кинешма Ивановской области
от 22.07.2015№ 89/857
"Об утверждении Порядка определения размера арендной платы за предоставленные в аренду без торгов земельные участки, находящиеся в муниципальной собственности городского округа Кинешма"
</t>
  </si>
  <si>
    <t>Пункт 2</t>
  </si>
  <si>
    <t>В соответствии с условиями договоров купли-продажи</t>
  </si>
  <si>
    <t>В размере стоимости реализованного имущества</t>
  </si>
  <si>
    <t xml:space="preserve">Прогнозный план (программа)
приватизации муниципального имущества городского округа Кинешма на очередной финансовый год, утвержденный решением городской Думы городского округа Кинешма </t>
  </si>
  <si>
    <t xml:space="preserve">Календарный год </t>
  </si>
  <si>
    <t>Решение городской Думы городского округа Кинешма Ивановской области от 22.07.2015 № 89/858 "Об утверждении Порядка определения цены продажи земельных участков, находящихся в муниципальной собственности городского округа Кинешма, при заключении договора купли-продажи земельного участка без проведения торгов"</t>
  </si>
  <si>
    <t>С 23.07.2015</t>
  </si>
  <si>
    <t>В размере сумм нарушений, выявленных по результатам проверок</t>
  </si>
  <si>
    <t>Постановление администрации городского округа Кинешма Ивановской области от 16.03.2016 №424п "Об утверждении Порядка размещения нестационарных объектов для осуществления торговли, оказания услуг на территории городского округа Кинешма"</t>
  </si>
  <si>
    <t>С 22.03.2016</t>
  </si>
  <si>
    <t>188 1 16 21040 04 0000 140</t>
  </si>
  <si>
    <t>В сумме причиненного ущерба</t>
  </si>
  <si>
    <t xml:space="preserve">Ст. 5.1, 6.1, 6.3, 6.4, 6.6, 6.7, 6.10, 6.13, 6.14 закона Ивановской области от 24.04.2008 № 11-ОЗ "Об административных правонарушениях в Ивановской области" </t>
  </si>
  <si>
    <t>Установлено условиями договора</t>
  </si>
  <si>
    <t>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</t>
  </si>
  <si>
    <t>В размере, установленном Законом Ивановской области о бюджете на текущий финансовый год и плановый период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</si>
  <si>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
</t>
  </si>
  <si>
    <t xml:space="preserve">Решение городской Думы городского округа Кинешма Ивановской области
от 22.07.2015 №89/857
"Об утверждении Порядка определения размера арендной платы за предоставленные в аренду без торгов земельные участки, находящиеся в муниципальной собственности городского округа Кинешма"
</t>
  </si>
  <si>
    <t xml:space="preserve">Ст. 7.11. кодекса Российской Федерации об административных правонарушениях
от 30.12.2001 №195-ФЗ
</t>
  </si>
  <si>
    <t>Ст. 19.7.2. кодекса Российской Федерации об административных правонарушениях
от 30.12.2001 №195-ФЗ</t>
  </si>
  <si>
    <t xml:space="preserve">Ст. 6.3. кодекса Российской Федерации об административных правонарушениях
от 30.12.2001 №195-ФЗ
</t>
  </si>
  <si>
    <t>Гл. 15 кодекса Российской Федерации об административных правонарушениях
от 30.12.2001 №195-ФЗ</t>
  </si>
  <si>
    <t>Ст. 14.5, 14.8 кодекса Российской Федерации об административных правонарушениях
от 30.12.2001 №195-ФЗ</t>
  </si>
  <si>
    <t>Ст. 14.17, 15.12 кодекса Российской Федерации об административных правонарушениях
от 30.12.2001 №195-ФЗ</t>
  </si>
  <si>
    <t>Ст. 15.12 кодекса Российской Федерации об административных правонарушениях
от 30.12.2001 №195-ФЗ</t>
  </si>
  <si>
    <t>Ст. 29.10 кодекса Российской Федерации об административных правонарушениях
от 30.12.2001 №195-ФЗ</t>
  </si>
  <si>
    <t>Ст. 6.3. кодекса Российской Федерации об административных правонарушениях
от 30.12.2001 №195-ФЗ</t>
  </si>
  <si>
    <t>Ст. 3.5 кодекса Российской Федерации об административных правонарушениях
от 30.12.2001 №195-ФЗ</t>
  </si>
  <si>
    <t>Ст. 20.25 кодекса Российской Федерации об административных правонарушениях
от 30.12.2001 №195-ФЗ</t>
  </si>
  <si>
    <t>Ст. 7.1, 8.8, 8.11, 19.5 кодекса Российской Федерации об административных правонарушениях
от 30.12.2001 №195-ФЗ</t>
  </si>
  <si>
    <t>Единый сельскохозяйственный налог (за налоговые периоды, истекшие до 1 января 2011 года)</t>
  </si>
  <si>
    <t>182 1 05 03020 01 0000 110</t>
  </si>
  <si>
    <t>Закон Ивановской области от 29.11.2012 № 99-ОЗ
"О введении патентной системы налогообложения на территории Ивановской области"</t>
  </si>
  <si>
    <t>Принят Ивановской областной Думой 29.11.2012 Вступил в силу с 01.01.2013</t>
  </si>
  <si>
    <t xml:space="preserve">Ст. 346.50 НК РФ            Ст. 2.1 закона Ивановской области от 29.11.2012 № 99-ОЗ "О введении патентной системы налогообложения на территории Ивановской области"                      </t>
  </si>
  <si>
    <t>Вступает в силу с 1 января 2015 г.</t>
  </si>
  <si>
    <t>Ст. 407 НК РФ                          П. 5, 6 решения городской Думы городского округа Кинешма Ивановской области
от 26.11.2014  №77/751
"Об установлении на территории муниципального образования "Городской округ Кинешма" налога на имущество физических лиц"</t>
  </si>
  <si>
    <t>Ст. 395 НК РФ, ст.6 решения городской Думы городского округа Кинешма Ивановской области от 25.06. 2014 №68/679</t>
  </si>
  <si>
    <t>Ст. 395 НК РФ, ст.6 решения городской Думы городского округа Кинешма Ивановской области от 25.06. 2014 №68/680</t>
  </si>
  <si>
    <t>Ст. 333.16 - 333.18, 333.33, 333.35, 333.40, 333.41</t>
  </si>
  <si>
    <t>Налог на прибыль организаций, зачислявшийся до 1 января 2005 года в местные бюджеты, мобилизуемый на территории городских округов</t>
  </si>
  <si>
    <t>182 109 01020 04 0000 110</t>
  </si>
  <si>
    <t>От 21.09.1999 Утратило силу с 01.01.2004</t>
  </si>
  <si>
    <t>Решение Кинешеской городской Думы от 21.09.1999 № 29/120 "О целевых сборах с граждан и предприятий, учреждений, организаций на содержание милиции, на благоустройство территории и другие цели"</t>
  </si>
  <si>
    <t>Прочие местные налоги и сборы, мобилизуемые на территориях городских округов</t>
  </si>
  <si>
    <t>182 109 07052 04 0000 110</t>
  </si>
  <si>
    <t>Утратило силу с 01.01.2005</t>
  </si>
  <si>
    <t>Решение Кинешемской городской Думы Ивановской области
от 23.12.2003 № 47/248
"О местных налогах"</t>
  </si>
  <si>
    <t>Решение городской Думы городского округа Кинешма Ивановской области
от 21.12.2016 № 30/207
"Об утверждении порядка расчета и базовых ставок арендной платы при сдаче в аренду нежилых помещений (зданий), относящихся к муниципальной собственности городского округа Кинешма"</t>
  </si>
  <si>
    <t>076 1 16 43000 01 0000 140</t>
  </si>
  <si>
    <t xml:space="preserve">Ст. 46 </t>
  </si>
  <si>
    <t>322 1 16 43000 01 0000 140</t>
  </si>
  <si>
    <t>954 1 16 18040 04 0000 140</t>
  </si>
  <si>
    <t>Денежные взыскания (штрафы) за нарушение бюджетного законодательства (в части бюджетов городских округов)</t>
  </si>
  <si>
    <t>954 1 16 32000 04 0000 140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</si>
  <si>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</si>
  <si>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954 1 16 90040 04 0000 140</t>
  </si>
  <si>
    <t>Закон Ивановской области от 24.04.2008 № 11-ОЗ
"Об административных правонарушениях в Ивановской области"</t>
  </si>
  <si>
    <t>От 26.04.2008</t>
  </si>
  <si>
    <t>Ст. 15.14  кодекса Российской Федерации об административных правонарушениях
от 30.12.2001 №195-ФЗ</t>
  </si>
  <si>
    <t>Ст. 15.1, 15.15.1-15.15.16 кодекса Российской Федерации об административных правонарушениях
от 30.12.2001 №195-ФЗ</t>
  </si>
  <si>
    <t>Постановление Администрации городского округа Кинешма 
от 23.05.2017 № 777п
"Об установлении базовой ставки для расчета платы по договору на установку и эксплуатацию рекламной конструкции на земельных участках, находящихся в государственной (муниципальной) собственности и объектах недвижимого имущества муниципального образования "Городской округ Кинешма"</t>
  </si>
  <si>
    <t>Дотации бюджетам городских округов на поддержку мер по обеспечению сбалансированности бюджетов</t>
  </si>
  <si>
    <t>Субсидия бюджетам городских округов на поддержку отрасли культуры (субсидии бюджетам муниципальных образований на комплектование книжных фондов библиотек муниципальных образований)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</si>
  <si>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</si>
  <si>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</si>
  <si>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иных межбюджетных трансфертов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</si>
  <si>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</si>
  <si>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954 2 19 45420 04 0000 151</t>
  </si>
  <si>
    <t>Ст. 242</t>
  </si>
  <si>
    <t>Ст.218</t>
  </si>
  <si>
    <t>Возврат остатков субсидий на мероприятия подпрограммы "Модернизация объектов коммунальной инфраструктуры" федеральной целевой программы "Жилище" на 2015 - 2020 годы из бюджетов городских округов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</si>
  <si>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городских округов</t>
  </si>
  <si>
    <t xml:space="preserve">Субсидии бюджетам городских округов на поддержку
государственных программ субъектов Российской Федерации и муниципальных программ формирования современной городской среды
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</si>
  <si>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</t>
  </si>
  <si>
    <t>В размере излишне взысканных сумм</t>
  </si>
  <si>
    <t>В размере сумм к возврату</t>
  </si>
  <si>
    <t>Федеральный закон от 2 октября 2007 № 229-ФЗ
"Об исполнительном производстве"</t>
  </si>
  <si>
    <t>П.7 ст. 21</t>
  </si>
  <si>
    <t>Вступает в силу с 01.02.2008</t>
  </si>
  <si>
    <t>Постановление Администрации городского округа Кинешма Ивановской области
от 28.11.2011 № 2856п
"Об административной комиссии городского округа Кинешма и определения перечня должностных лиц администрации городского округа Кинешма, уполномоченных составлять протоколы об административных правонарушениях"</t>
  </si>
  <si>
    <t>Вступает в силу с 19.12.2011</t>
  </si>
  <si>
    <t>Решение городской Думы городского округа Кинешма Ивановской области
от 29.03.2017 № 35/254
"Об утверждении Порядка предоставления порубочного билета и (или) разрешения на пересадку деревьев и кустарников на территории городского округа Кинешма"</t>
  </si>
  <si>
    <t>Постановление Администрации городского округа Кинешма 
от 21.04.2017 № 604п
"Об утверждении Административного регламента предоставления муниципальной услуги "Предоставление порубочного билета и (или) разрешения на пересадку деревьев и кустарников на территории городского округа Кинешма"</t>
  </si>
  <si>
    <t>Ст. 61.1, 61.2</t>
  </si>
  <si>
    <t>Федеральный закон от 14.11..2002 № 161-ФЗ
"О государственных и муниципальных унитарных предприятиях"</t>
  </si>
  <si>
    <t>Постановление администрации городского округа Кинешма от 29.06.2015 № 1504п "Об утверждении Положения о порядке предоставления платных услуг Муниципальным учреждением "Управление по делам гражданской обороны и чрезвычайным ситуациям городского округа Кинешма"</t>
  </si>
  <si>
    <t>Устав муниципального образования "Городской округ Кинешма"</t>
  </si>
  <si>
    <t>на 2021 год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</si>
  <si>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</si>
  <si>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</si>
  <si>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</si>
  <si>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>048 1 12 01042 01 6000 120</t>
  </si>
  <si>
    <t>Доходы от продажи квартир, находящихся в собственности городских округов</t>
  </si>
  <si>
    <t>954 1 16 23041 04 0000 140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</si>
  <si>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</si>
  <si>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 xml:space="preserve"> 954 1 13 01994 04 0000 130</t>
  </si>
  <si>
    <t>954 1 13 02994 04 0000 130</t>
  </si>
  <si>
    <t>В размере сумм компенсации</t>
  </si>
  <si>
    <t xml:space="preserve"> 954 1 17 05040 04 0003 180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</si>
  <si>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</si>
  <si>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</si>
  <si>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>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</t>
  </si>
  <si>
    <t>Вступило в силу с 01.01.2017
Отменено с 01.08.2018</t>
  </si>
  <si>
    <t xml:space="preserve">Вступило в силу с 01.08.2018
</t>
  </si>
  <si>
    <t>Решение городской Думы городского округа Кинешма 
от 25.07.2018 № 62/410
"Об утверждении порядка расчета и базовых ставок арендной платы при сдаче в аренду нежилых помещений (зданий) и других объектов, являющихся муниципальной собственностью городского округа Кинешма"</t>
  </si>
  <si>
    <t>Постановление Администрации городского округа Кинешма 
от 6.04.2018 № 460п
"Об установлении платы за пользование жилым помещением (платы за наем) для нанимателей жилых помещений по договорам социального найма, договорам найма жилых помещений муниципального жилищного фонда городского округа Кинешма"</t>
  </si>
  <si>
    <t>С 14.04.2018</t>
  </si>
  <si>
    <t>Пункт 1 постановления Администрации городского округа Кинешма Ивановской области
от 6 апреля 2018 г. N 460п
"Об установлении платы за пользование жилым помещением (платы за наем) для нанимателей жилых помещений по договорам социального найма, договорам найма жилых помещений муниципального жилищного фонда городского округа Кинешма"</t>
  </si>
  <si>
    <t xml:space="preserve">Статьи 16 - 16.3 Федерального закона от 10.01. 2002 № 7-ФЗ "Об охране окружающей среды" </t>
  </si>
  <si>
    <t>Вступает в силу с 12.01.2002</t>
  </si>
  <si>
    <t>С 01.01.2018 по 31.12.2018</t>
  </si>
  <si>
    <r>
      <t xml:space="preserve">Постановление Администрации городского округа Кинешма 
от 21.04.2017 № 606п
"Об утверждении цены и нормативов затрат, которые непосредственно связаны с выращиванием деревьев и кустарников, а также уходом за ними до возраста уничтоженных или поврежденных и порядка расчета компенсационной платы за вырубку (снос) зеленых насаждений". </t>
    </r>
    <r>
      <rPr>
        <b/>
        <sz val="12"/>
        <rFont val="Times New Roman"/>
        <family val="1"/>
        <charset val="204"/>
      </rPr>
      <t>Отменено с 23.10.2018</t>
    </r>
  </si>
  <si>
    <t>В соответствии сумм компенсации</t>
  </si>
  <si>
    <t>Ст.5</t>
  </si>
  <si>
    <t xml:space="preserve">В сумме причиненного ущерба; в соответствии с Кодексом Российской Федерации об административных правонарушениях (отдельные статьи)
от 30.12.2001 №195-ФЗ
</t>
  </si>
  <si>
    <t>Приложение 5 постановления администрации городского округа Кинешма Ивановской области от 16.03.2016 № 424п "Об утверждении Порядка размещения нестационарных объектов для осуществления торговли, оказания услуг на территории городского округа Кинешма"</t>
  </si>
  <si>
    <t>954 2 08 04000 04 0000 150</t>
  </si>
  <si>
    <t>954 2 19 25022 04 0000 150</t>
  </si>
  <si>
    <t>954 2 19 45144 04 0000 150</t>
  </si>
  <si>
    <t>954 2 19 25555 04 0000 150</t>
  </si>
  <si>
    <t>954 2 19 60010 04 0000 150</t>
  </si>
  <si>
    <t>Ст. 8</t>
  </si>
  <si>
    <t>954 2 02 15001 04 0000 150</t>
  </si>
  <si>
    <t>954 2 02 15009 04 0000 150</t>
  </si>
  <si>
    <t>В размере, установленном Законом Ивановской области о бюджете на текущий финансовый год и плановый период (на основании заключенного соглашения)</t>
  </si>
  <si>
    <t>954 2 02 15002 04 0000 150</t>
  </si>
  <si>
    <t>954 2 02 49999 04 0000 150</t>
  </si>
  <si>
    <t>954 2 02 39999 04 0000 150</t>
  </si>
  <si>
    <t>954 2 02 35120 04 0000 150</t>
  </si>
  <si>
    <t>954 2 02 35082 04 0000 150</t>
  </si>
  <si>
    <t>954 2 02 30024 04 0000 150</t>
  </si>
  <si>
    <t>Постановление Правительства Ивановской области от 23.03.2016 № 65-п"О предоставлении и распределении субсидий из областного бюджета бюджетам муниципальных образований Ивановской области"</t>
  </si>
  <si>
    <t>954 2 02 29999 04 0000 150</t>
  </si>
  <si>
    <t>на 2022 год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</si>
  <si>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</si>
  <si>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</si>
  <si>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100 1 03 02231 01 0000 110</t>
  </si>
  <si>
    <t>100 1 03 02232 01 0000 110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</si>
  <si>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</si>
  <si>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</si>
  <si>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100 1 03 02241 01 0000 110</t>
  </si>
  <si>
    <t>100 1 03 02242 01 0000 110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</si>
  <si>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</si>
  <si>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100 1 03 02251 01 0000 110</t>
  </si>
  <si>
    <t>100 1 03 02252 01 0000 110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</si>
  <si>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</si>
  <si>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</si>
  <si>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</si>
  <si>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реализации национального проекта "Безопасные и качественные автомобильные дороги).</t>
  </si>
  <si>
    <t>100 1 03 02262 01 0000 110</t>
  </si>
  <si>
    <t>П. 3 решения городской Думы городского округа Кинешма Ивановской области
от 26.11.2014  №77/751
"Об установлении на территории муниципального образования "Городской округ Кинешма" налога на имущество физических лиц"</t>
  </si>
  <si>
    <t>Постановление Администрации городского округа Кинешма Ивановской области
от 23.01.2017 № 100п
"Об утверждении Порядка определения размера начальной цены предмета аукциона на право заключения договора аренды земельных участков, находящихся в государственной или муниципальной собственности"</t>
  </si>
  <si>
    <t>Земельный кодекс Российской Федерации от 25.10.2001 № 136-ФЗ</t>
  </si>
  <si>
    <t>ст. 39.1, 39.2, 39.6, 39.7</t>
  </si>
  <si>
    <t>С 30.10.2001</t>
  </si>
  <si>
    <t>Решение городской Думы городского округа Кинешма Ивановской области
от 25.07.2018 № 62/412
"Об утверждении Положения о порядке управления и распоряжения имуществом, находящимся в собственности городского округа Кинешма"</t>
  </si>
  <si>
    <t>Ст. 14-17</t>
  </si>
  <si>
    <t>С 31.07.2018</t>
  </si>
  <si>
    <t>961 1 11 09044 04 0000 120</t>
  </si>
  <si>
    <t>55% (с 01.01.2020 60%)</t>
  </si>
  <si>
    <t>Постановление Правительства РФ от 3.03.2017 № 255 "Об исчислении и взимании платы за негативное воздействие на окружающую среду"</t>
  </si>
  <si>
    <t>Вступает в силу с 16.03.2017</t>
  </si>
  <si>
    <t>С 01.01.2019 по 31.12.2019</t>
  </si>
  <si>
    <t>Постановление Администрации городского округа Кинешма Ивановской области
от 23.07.2018№ 945п
"Об утверждении стоимости платных услуг в области гражданской обороны и защиты населения, оказываемых муниципальным учреждением "Управление по делам гражданской обороны и чрезвычайным ситуациям городского округа Кинешма"</t>
  </si>
  <si>
    <t>15.12.2018,                 срок действия до 31.12.2019</t>
  </si>
  <si>
    <t xml:space="preserve">Решение городской Думы городского округа Кинешма 
от 19.12 2018 № 69/453
"О бюджете городского округа Кинешма на 2019 год и плановый период 2020 и 2021 годов"
</t>
  </si>
  <si>
    <t>Постановление Администрации городского округа Кинешма Ивановской области
от 26.04.2019 № 564-п
"Об утверждении положения о порядке расчета компенсационной платы за вырубку (снос), повреждение зеленых насаждений на территории городского округа Кинешма"</t>
  </si>
  <si>
    <t>951 1 13 02994 04 0000 130</t>
  </si>
  <si>
    <t>953 1 13 02994 04 0000 130</t>
  </si>
  <si>
    <t>961 1 14 01040 04 0000 410</t>
  </si>
  <si>
    <t>Федеральный закон от 21.12.2001 № 178-ФЗ
"О приватизации государственного и муниципального имущества"</t>
  </si>
  <si>
    <t>С 27.04.2002</t>
  </si>
  <si>
    <t xml:space="preserve">Решение городской Думы городского округа Кинешма 
от 25.07.2018 № 62/412 "Об утверждении Положения о порядке управления и распоряжения имуществом, находящимся в собственности городского округа Кинешма"
</t>
  </si>
  <si>
    <t>Ст. 28-32</t>
  </si>
  <si>
    <t>В размере стоимости реализованного имущества по результатам торгов</t>
  </si>
  <si>
    <t>Федеральный закон от 25.10.2001 № 136-ФЗ "Земельный кодекс РФ"</t>
  </si>
  <si>
    <t>Ст. 39.3-39.4, ст. 39.28</t>
  </si>
  <si>
    <t>Вводится в действие с 30.10.2001</t>
  </si>
  <si>
    <t>Закон Ивановской области от 02.03.2015 № 16-ОЗ "О порядке определения размера платы за увеличение площади земельных участков, находящихся в частной собственности, в результате их перераспределения с земельными участками, находящимися в собственности Ивановской области, землями или земельными участками, государственная собственность на которые не разграничена"</t>
  </si>
  <si>
    <t>С 03.03.2015</t>
  </si>
  <si>
    <t>Закон Ивановской области от 02.03.2015 № 18-ОЗ "О порядке определения цены продажи земельных участков, находящихся в собственности Ивановской области, и земельных участков, государственная собственность на которые не разграничена, при заключении договора купли-продажи земельного участка без проведения торгов"</t>
  </si>
  <si>
    <t>Постановление Администрации городского округа Кинешма Ивановской области
от 28.10.2016 № 1843п
"Об утверждении Порядка определения размера платы за увеличение площади земельных участков, находящихся в частной собственности, в результате их перераспределения с земельными участками, находящимися в муниципальной собственности городского округа Кинешма"</t>
  </si>
  <si>
    <t>С 01.11.2016</t>
  </si>
  <si>
    <t xml:space="preserve">Закон Ивановской области от 13.12.2017 № 76-ОЗ
"Об областном бюджете на 2019 год и на плановый период 2020 и 2021 годов"
</t>
  </si>
  <si>
    <t xml:space="preserve">041 1 16 43000 01 0000 140 </t>
  </si>
  <si>
    <t>043 1 16 33040 04 0000 140</t>
  </si>
  <si>
    <t>081 1 16 90040 04 0000 140</t>
  </si>
  <si>
    <t>961 1 17 05040 04 0001 180</t>
  </si>
  <si>
    <t>Плата за право на заключение договоров на установку и эксплуатацию рекламной конструкции для учета прочих неналоговых доходов бюджетов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</si>
  <si>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</si>
  <si>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961 1 16 02020 02 0000 140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</si>
  <si>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</si>
  <si>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Глава 7 кодекса Российской Федерации об административных правонарушениях
от 30.12.2001 №195-ФЗ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</si>
  <si>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</si>
  <si>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Глава 5 кодекса Российской Федерации об административных правонарушениях
от 30.12.2001 №195-ФЗ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</si>
  <si>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</si>
  <si>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Глава 20 кодекса Российской Федерации об административных правонарушениях
от 30.12.2001 №195-ФЗ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</si>
  <si>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</si>
  <si>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Глава 6 кодекса Российской Федерации об административных правонарушениях
от 30.12.2001 №195-ФЗ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</si>
  <si>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</si>
  <si>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Глава 12 кодекса Российской Федерации об административных правонарушениях
от 30.12.2001 №195-ФЗ</t>
  </si>
  <si>
    <t>954 2 02 20077 04 0000 150</t>
  </si>
  <si>
    <t>954 2 02 20216 04 0000 150</t>
  </si>
  <si>
    <t>954 2 02 25497 04 0000 150</t>
  </si>
  <si>
    <t>954 2 02 25519 04 0000 150</t>
  </si>
  <si>
    <t>954 2 02 25555 04 0000 150</t>
  </si>
  <si>
    <t>954 2 04 04010 04 0000 150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</si>
  <si>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</si>
  <si>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Ст. 78</t>
  </si>
  <si>
    <t>В размере сумм гранта</t>
  </si>
  <si>
    <t>Ст.131</t>
  </si>
  <si>
    <t xml:space="preserve">Ст.132 </t>
  </si>
  <si>
    <t>Ст.133</t>
  </si>
  <si>
    <t>Решение городской Думы городского округа Кинешма на очередной финансовый год и плановый период</t>
  </si>
  <si>
    <t>Приложение 1, 3</t>
  </si>
  <si>
    <t>Приложение 1, 4</t>
  </si>
  <si>
    <t>Приложение 1, 5</t>
  </si>
  <si>
    <t>2019 год</t>
  </si>
  <si>
    <t>Реестр источников доходов бюджета городского округа Кинешма
на 2021 год  и плановый период 2022 и 2023 годов</t>
  </si>
  <si>
    <t>2020 год план по состоянию на 01.08.2020</t>
  </si>
  <si>
    <t>на 2023 год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</si>
  <si>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</si>
  <si>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</si>
  <si>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</si>
  <si>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Закон Ивановской области от 10.10. 2005 №121-ОЗ "Об установлении нормативов отчислений в местные бюджеты от отдельных федеральных налогов и сборов, налогов, предусмотренных специальными налоговыми режимами"</t>
  </si>
  <si>
    <t xml:space="preserve">Закон Ивановской области от 20.12.2010 №146-ОЗ "О налоговых ставках при упрощенной системе налогообложения" </t>
  </si>
  <si>
    <t>Глава 26.2</t>
  </si>
  <si>
    <t>Статья 346.20 НК РФ</t>
  </si>
  <si>
    <t>Закон Ивановской области от 20 декабря 2010 г. N 146-ОЗ</t>
  </si>
  <si>
    <t>Закон Ивановской области о бюджете на очередной финансовый год и плановый период</t>
  </si>
  <si>
    <t>Статья 2 Приложение 3</t>
  </si>
  <si>
    <t>Действует в пределах года</t>
  </si>
  <si>
    <t>182 1 05 01021 01 0000 110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</si>
  <si>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</si>
  <si>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182 1 01 02050 01 0000 110</t>
  </si>
  <si>
    <t>Глава 23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</si>
  <si>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действие. Действует до 01.01.2021
</t>
  </si>
  <si>
    <t xml:space="preserve">Введена в действие с 01.01.2001, за исключением положений, для которых Федеральным законом от 05.08.2000 №118-ФЗ установлены иные сроки введения в действие
Действует до 01.01.2021
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</si>
  <si>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</si>
  <si>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965 1 11 05324 04 0000 120</t>
  </si>
  <si>
    <t>В размере, предусмотренном соглашением</t>
  </si>
  <si>
    <t>Решение городской Думы городского округа Кинешма 
"О бюджете городского округа Кинешма на очередной финансовый год и плановый период"</t>
  </si>
  <si>
    <t>Текущий календарный год</t>
  </si>
  <si>
    <t xml:space="preserve">Пункт 2 решения городской Думы городского округа Кинешма 
"О бюджете городского округа Кинешма очередной финансовый год и плановый период"
</t>
  </si>
  <si>
    <t>Денежные взыскания (штрафы) за нарушение законодательства о налогах и сборах, предусмотренные статьей 1296 Налогового кодекса Российской Федерации</t>
  </si>
  <si>
    <t xml:space="preserve"> 182 1 16 03050 01 0000 140</t>
  </si>
  <si>
    <t>023 1 16 01073 01 0000 140</t>
  </si>
  <si>
    <t>023 1 16 01053 01 0000 140</t>
  </si>
  <si>
    <t>023 1 16 01203 01 0000 140</t>
  </si>
  <si>
    <t>023 1 16 01063 01 0000 140</t>
  </si>
  <si>
    <t>023 1 16 01123 01 0000 140</t>
  </si>
  <si>
    <t>023 1 16 01193 01 0000 140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</si>
  <si>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</si>
  <si>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Глава 19 кодекса Российской Федерации об административных правонарушениях
от 30.12.2001 №195-ФЗ</t>
  </si>
  <si>
    <t>042 1 16 01063 01 0000 140</t>
  </si>
  <si>
    <t>042 1 16 01073 01 0000 140</t>
  </si>
  <si>
    <t>042 1 16 01143 01 0000 140</t>
  </si>
  <si>
    <t>042 1 16 01153 01 0000 140</t>
  </si>
  <si>
    <t>042 1 16 01203 01 0000 140</t>
  </si>
  <si>
    <t>Глава 14 кодекса Российской Федерации об административных правонарушениях
от 30.12.2001 №195-ФЗ</t>
  </si>
  <si>
    <t>Глава 15 кодекса Российской Федерации об административных правонарушениях
от 30.12.2001 №195-ФЗ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</si>
  <si>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</si>
  <si>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</si>
  <si>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 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</si>
  <si>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076 1 16 10123 01 0041 140</t>
  </si>
  <si>
    <t>В размере, установленном для данного вида штрафа до 01.01.2020</t>
  </si>
  <si>
    <t>По нормативу, установленному для данного вида штрафа до 01.01.2020</t>
  </si>
  <si>
    <t>188 1 16 10123 01 0041 140</t>
  </si>
  <si>
    <t>321 1 16 10123 01 0041 140</t>
  </si>
  <si>
    <t>322 1 16 10123 01 0041 140</t>
  </si>
  <si>
    <t>415 1 16 10123 01 0041 140</t>
  </si>
  <si>
    <t>961 1 16 10123 01 0041 140</t>
  </si>
  <si>
    <t>965 1 16 10123 01 0041 140</t>
  </si>
  <si>
    <t>041 1 16 10123 01 0041 140</t>
  </si>
  <si>
    <t>182 1 16 10123 01 0041 140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</si>
  <si>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действующим до 1 января 2020 года</t>
  </si>
  <si>
    <t>182 1 16 10129 01 0000 140</t>
  </si>
  <si>
    <t>954 1 16 10100 04 0000 140</t>
  </si>
  <si>
    <t>В размере причиненного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</si>
  <si>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 казенным учреждением городского округа</t>
  </si>
  <si>
    <t>954 1 16 07010 04 0000 140</t>
  </si>
  <si>
    <t>В размере сумм начисленных пени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</si>
  <si>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</si>
  <si>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965 1 16 01074 01 0000 140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</si>
  <si>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</si>
  <si>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965 1 16 01194 01 0000 140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</si>
  <si>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</si>
  <si>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954 2 02 20299 04 0000 150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</si>
  <si>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</si>
  <si>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954 2 02 20302 04 0000 150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</si>
  <si>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</si>
  <si>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954 2 02 45303 04 0000 150</t>
  </si>
  <si>
    <t>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</si>
  <si>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Межбюджетные трансферты, передаваемые бюджетам городских округов на создание виртуальных концертных залов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</si>
  <si>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</si>
  <si>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954 2 02 45424 04 0000 150</t>
  </si>
  <si>
    <t>954 2 02 45453 04 0000 150</t>
  </si>
  <si>
    <t>954 2 02 45550 04 0000 150</t>
  </si>
  <si>
    <t>Прочие безвозмездные поступления от негосударственных организаций в бюджеты городских округов</t>
  </si>
  <si>
    <t>954 2 04 04099 04 0000 150</t>
  </si>
  <si>
    <t>Прочие безвозмездные поступления в бюджеты городских округов</t>
  </si>
  <si>
    <t>954 2 07 04050 04 0000 150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</si>
  <si>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</si>
  <si>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</si>
  <si>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954 2 02 25210 04 0000 150</t>
  </si>
  <si>
    <t>954 2 02 25228 04 0000 150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</si>
  <si>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2016-2020 годы"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</si>
  <si>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</si>
  <si>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954 2 02 27384 04 0000 150</t>
  </si>
  <si>
    <t>Закон Ивановской области от 16.12.2019 № 72-ОЗ "О межбюджетных отношениях в Ивановской области"</t>
  </si>
  <si>
    <t>Ст. 7</t>
  </si>
  <si>
    <t>Вступает в силу с 18.12.2019</t>
  </si>
  <si>
    <t>Ст.10</t>
  </si>
  <si>
    <t>Закон Ивановской области от 16.12.2019 № 75-ОЗ "Об областном бюджете на 2020 год и на плановый период 2021 и 2022 годов"</t>
  </si>
  <si>
    <t>15.12.2019,                 срок действия до 31.12.2020</t>
  </si>
  <si>
    <t xml:space="preserve">Закон Ивановской области от 16.12.2019 № 75-ОЗ "Об областном бюджете на 2020 год и на плановый период 2021 и 2022 годов"
</t>
  </si>
  <si>
    <t>18.12.2019,                 срок действия до 31.12.2020</t>
  </si>
  <si>
    <t>Ст. 9</t>
  </si>
  <si>
    <t>Ст. 11</t>
  </si>
  <si>
    <t>Ст. 10</t>
  </si>
  <si>
    <t>954 2 02 25495 04 0000 150</t>
  </si>
  <si>
    <t>Решение городской Думы городского округа Кинешма 
от 18.12.2019 № 87/546
"О бюджете городского округа Кинешма на 2020 год и плановый период 2021 и 2022 годов"</t>
  </si>
  <si>
    <t>С 01.01.2020 по 31.12.2020</t>
  </si>
  <si>
    <t xml:space="preserve">Решение городской Думы городского округа Кинешма 
от 18.12 2019 № 87/546
"О бюджете городского округа Кинешма на 2020 год и плановый период 2021 и 2022 годов"
</t>
  </si>
  <si>
    <t>В сумме пожертвований</t>
  </si>
  <si>
    <t>В размере, установленном Законом Ивановской области о бюджете на текущий финансовый год и плановый период (в соответствии с методикой, утвержденной Законом Ивановской области от 16.12.2019 № 72-ОЗ "О межбюджетных отношениях в Ивановской области")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</si>
</sst>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%"/>
    <numFmt numFmtId="167" formatCode="_-* #,##0.0_р_._-;\-* #,##0.0_р_._-;_-* &quot;-&quot;??_р_._-;_-@_-"/>
    <numFmt numFmtId="168" formatCode="#,##0.0_ ;\-#,##0.0\ "/>
    <numFmt numFmtId="169" formatCode="#,##0.00_ ;\-#,##0.00\ "/>
  </numFmts>
  <fonts count="26" x14ac:knownFonts="1">
    <font>
      <sz val="10"/>
      <name val="Georgia"/>
      <charset val="204"/>
    </font>
    <font>
      <sz val="11"/>
      <color theme="1"/>
      <name val="Calibri"/>
      <family val="2"/>
      <charset val="204"/>
      <scheme val="minor"/>
    </font>
    <font>
      <sz val="10"/>
      <name val="Georgia"/>
      <family val="1"/>
      <charset val="204"/>
    </font>
    <font>
      <sz val="12"/>
      <name val="Georg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name val="Georgia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Georgia"/>
      <family val="1"/>
      <charset val="204"/>
    </font>
    <font>
      <sz val="12"/>
      <color rgb="FF59595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Georgia"/>
      <family val="1"/>
      <charset val="204"/>
    </font>
    <font>
      <sz val="16"/>
      <name val="Times New Roman"/>
      <family val="1"/>
      <charset val="204"/>
    </font>
    <font>
      <sz val="16"/>
      <name val="Georgia"/>
      <family val="1"/>
      <charset val="204"/>
    </font>
    <font>
      <sz val="15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3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3" borderId="8"/>
    <xf numFmtId="0" fontId="7" fillId="0" borderId="9">
      <alignment horizontal="center" vertical="center" wrapText="1"/>
    </xf>
    <xf numFmtId="0" fontId="7" fillId="0" borderId="10"/>
    <xf numFmtId="0" fontId="7" fillId="0" borderId="9">
      <alignment horizontal="center" vertical="center" shrinkToFit="1"/>
    </xf>
    <xf numFmtId="0" fontId="7" fillId="3" borderId="11"/>
    <xf numFmtId="0" fontId="9" fillId="0" borderId="9">
      <alignment horizontal="left"/>
    </xf>
    <xf numFmtId="4" fontId="9" fillId="4" borderId="9">
      <alignment horizontal="right" vertical="top" shrinkToFit="1"/>
    </xf>
    <xf numFmtId="0" fontId="7" fillId="3" borderId="12"/>
    <xf numFmtId="0" fontId="7" fillId="0" borderId="11"/>
    <xf numFmtId="0" fontId="7" fillId="0" borderId="0">
      <alignment horizontal="left" wrapText="1"/>
    </xf>
    <xf numFmtId="49" fontId="7" fillId="0" borderId="9">
      <alignment horizontal="left" vertical="top" wrapText="1"/>
    </xf>
    <xf numFmtId="4" fontId="7" fillId="5" borderId="9">
      <alignment horizontal="right" vertical="top" shrinkToFit="1"/>
    </xf>
    <xf numFmtId="0" fontId="7" fillId="3" borderId="12">
      <alignment horizontal="center"/>
    </xf>
    <xf numFmtId="0" fontId="7" fillId="3" borderId="0">
      <alignment horizontal="center"/>
    </xf>
    <xf numFmtId="4" fontId="7" fillId="0" borderId="9">
      <alignment horizontal="right" vertical="top" shrinkToFit="1"/>
    </xf>
    <xf numFmtId="49" fontId="9" fillId="0" borderId="9">
      <alignment horizontal="left" vertical="top" wrapText="1"/>
    </xf>
    <xf numFmtId="0" fontId="7" fillId="3" borderId="0">
      <alignment horizontal="left"/>
    </xf>
    <xf numFmtId="4" fontId="7" fillId="0" borderId="10">
      <alignment horizontal="right" shrinkToFit="1"/>
    </xf>
    <xf numFmtId="4" fontId="7" fillId="0" borderId="0">
      <alignment horizontal="right" shrinkToFit="1"/>
    </xf>
    <xf numFmtId="0" fontId="7" fillId="3" borderId="11">
      <alignment horizontal="center"/>
    </xf>
    <xf numFmtId="164" fontId="10" fillId="0" borderId="0">
      <alignment vertical="top" wrapText="1"/>
    </xf>
    <xf numFmtId="0" fontId="11" fillId="0" borderId="0"/>
    <xf numFmtId="0" fontId="12" fillId="0" borderId="0">
      <alignment vertical="top" wrapText="1"/>
    </xf>
    <xf numFmtId="0" fontId="13" fillId="0" borderId="0"/>
    <xf numFmtId="0" fontId="13" fillId="0" borderId="0"/>
    <xf numFmtId="0" fontId="1" fillId="0" borderId="0"/>
    <xf numFmtId="0" fontId="11" fillId="2" borderId="0"/>
    <xf numFmtId="0" fontId="14" fillId="0" borderId="0">
      <alignment vertical="top" wrapText="1"/>
    </xf>
    <xf numFmtId="0" fontId="14" fillId="0" borderId="0">
      <alignment vertical="top" wrapText="1"/>
    </xf>
    <xf numFmtId="0" fontId="15" fillId="0" borderId="0"/>
  </cellStyleXfs>
  <cellXfs count="225">
    <xf numFmtId="0" fontId="0" fillId="0" borderId="0" xfId="0"/>
    <xf numFmtId="0" fontId="4" fillId="0" borderId="3" xfId="0" applyFont="1" applyFill="1" applyBorder="1" applyAlignment="1">
      <alignment horizontal="left" vertical="top" wrapText="1" shrinkToFit="1"/>
    </xf>
    <xf numFmtId="0" fontId="4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 shrinkToFi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 shrinkToFit="1"/>
    </xf>
    <xf numFmtId="0" fontId="3" fillId="0" borderId="0" xfId="0" applyFont="1" applyFill="1" applyAlignment="1">
      <alignment wrapText="1"/>
    </xf>
    <xf numFmtId="0" fontId="18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 shrinkToFit="1"/>
    </xf>
    <xf numFmtId="0" fontId="4" fillId="0" borderId="1" xfId="0" applyFont="1" applyFill="1" applyBorder="1" applyAlignment="1">
      <alignment vertical="top" wrapText="1" shrinkToFit="1"/>
    </xf>
    <xf numFmtId="0" fontId="4" fillId="0" borderId="4" xfId="0" applyFont="1" applyFill="1" applyBorder="1" applyAlignment="1">
      <alignment vertical="top" wrapText="1" shrinkToFit="1"/>
    </xf>
    <xf numFmtId="2" fontId="3" fillId="0" borderId="0" xfId="0" applyNumberFormat="1" applyFont="1" applyFill="1" applyAlignment="1">
      <alignment wrapText="1"/>
    </xf>
    <xf numFmtId="0" fontId="19" fillId="0" borderId="0" xfId="0" applyFont="1" applyFill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 shrinkToFit="1"/>
    </xf>
    <xf numFmtId="167" fontId="4" fillId="0" borderId="0" xfId="0" applyNumberFormat="1" applyFont="1" applyFill="1" applyAlignment="1">
      <alignment horizontal="center" vertical="center" wrapText="1" shrinkToFit="1"/>
    </xf>
    <xf numFmtId="165" fontId="4" fillId="0" borderId="0" xfId="1" applyFont="1" applyFill="1" applyAlignment="1">
      <alignment horizontal="center" vertical="center" wrapText="1"/>
    </xf>
    <xf numFmtId="167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top" wrapText="1" shrinkToFit="1"/>
    </xf>
    <xf numFmtId="0" fontId="18" fillId="0" borderId="1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top" wrapText="1" shrinkToFit="1"/>
    </xf>
    <xf numFmtId="0" fontId="4" fillId="0" borderId="6" xfId="0" applyFont="1" applyFill="1" applyBorder="1" applyAlignment="1">
      <alignment horizontal="center" vertical="top" wrapText="1" shrinkToFit="1"/>
    </xf>
    <xf numFmtId="0" fontId="4" fillId="0" borderId="4" xfId="0" applyFont="1" applyFill="1" applyBorder="1" applyAlignment="1">
      <alignment horizontal="center" vertical="top" wrapText="1" shrinkToFi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5" xfId="0" applyFont="1" applyFill="1" applyBorder="1" applyAlignment="1">
      <alignment horizontal="center" vertical="top" wrapText="1" shrinkToFit="1"/>
    </xf>
    <xf numFmtId="0" fontId="4" fillId="0" borderId="5" xfId="0" applyFont="1" applyFill="1" applyBorder="1" applyAlignment="1">
      <alignment horizontal="left" vertical="top" wrapText="1" shrinkToFi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 shrinkToFi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5" xfId="0" applyFont="1" applyFill="1" applyBorder="1" applyAlignment="1">
      <alignment horizontal="center" vertical="top" wrapText="1" shrinkToFit="1"/>
    </xf>
    <xf numFmtId="0" fontId="4" fillId="0" borderId="5" xfId="0" applyFont="1" applyFill="1" applyBorder="1" applyAlignment="1">
      <alignment horizontal="center" vertical="top" wrapText="1" shrinkToFi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 shrinkToFit="1"/>
    </xf>
    <xf numFmtId="0" fontId="4" fillId="0" borderId="4" xfId="0" applyFont="1" applyFill="1" applyBorder="1" applyAlignment="1">
      <alignment horizontal="center" vertical="top" wrapText="1" shrinkToFi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 shrinkToFit="1"/>
    </xf>
    <xf numFmtId="0" fontId="4" fillId="0" borderId="2" xfId="0" applyFont="1" applyFill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top" wrapText="1" shrinkToFit="1"/>
    </xf>
    <xf numFmtId="0" fontId="4" fillId="0" borderId="7" xfId="0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9" fontId="22" fillId="0" borderId="6" xfId="1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6" fillId="0" borderId="15" xfId="0" applyNumberFormat="1" applyFont="1" applyFill="1" applyBorder="1" applyAlignment="1">
      <alignment horizontal="center" vertical="center" wrapText="1" shrinkToFit="1"/>
    </xf>
    <xf numFmtId="49" fontId="22" fillId="0" borderId="5" xfId="1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 shrinkToFit="1"/>
    </xf>
    <xf numFmtId="49" fontId="16" fillId="0" borderId="6" xfId="0" applyNumberFormat="1" applyFont="1" applyFill="1" applyBorder="1" applyAlignment="1">
      <alignment horizontal="center" vertical="center" wrapText="1" shrinkToFi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49" fontId="22" fillId="0" borderId="4" xfId="1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 shrinkToFit="1"/>
    </xf>
    <xf numFmtId="49" fontId="16" fillId="0" borderId="4" xfId="0" applyNumberFormat="1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top" wrapText="1" shrinkToFi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 shrinkToFit="1"/>
    </xf>
    <xf numFmtId="0" fontId="16" fillId="0" borderId="6" xfId="0" applyFont="1" applyFill="1" applyBorder="1" applyAlignment="1">
      <alignment horizontal="left" vertical="top" wrapText="1" shrinkToFit="1"/>
    </xf>
    <xf numFmtId="0" fontId="16" fillId="0" borderId="4" xfId="0" applyFont="1" applyFill="1" applyBorder="1" applyAlignment="1">
      <alignment horizontal="center" vertical="top" wrapText="1" shrinkToFit="1"/>
    </xf>
    <xf numFmtId="0" fontId="16" fillId="0" borderId="4" xfId="0" applyFont="1" applyFill="1" applyBorder="1" applyAlignment="1">
      <alignment horizontal="left" vertical="top" wrapText="1" shrinkToFit="1"/>
    </xf>
    <xf numFmtId="165" fontId="16" fillId="0" borderId="1" xfId="1" applyFont="1" applyFill="1" applyBorder="1" applyAlignment="1">
      <alignment horizontal="left" vertical="top" wrapText="1" shrinkToFit="1"/>
    </xf>
    <xf numFmtId="0" fontId="16" fillId="0" borderId="6" xfId="0" applyFont="1" applyFill="1" applyBorder="1" applyAlignment="1">
      <alignment vertical="top" wrapText="1" shrinkToFit="1"/>
    </xf>
    <xf numFmtId="165" fontId="16" fillId="0" borderId="6" xfId="1" applyFont="1" applyFill="1" applyBorder="1" applyAlignment="1">
      <alignment horizontal="center" vertical="top" wrapText="1" shrinkToFit="1"/>
    </xf>
    <xf numFmtId="0" fontId="16" fillId="0" borderId="5" xfId="0" applyFont="1" applyFill="1" applyBorder="1" applyAlignment="1">
      <alignment horizontal="center" vertical="top" wrapText="1" shrinkToFit="1"/>
    </xf>
    <xf numFmtId="0" fontId="16" fillId="0" borderId="1" xfId="0" applyFont="1" applyFill="1" applyBorder="1" applyAlignment="1">
      <alignment vertical="top" wrapText="1" shrinkToFit="1"/>
    </xf>
    <xf numFmtId="14" fontId="16" fillId="0" borderId="1" xfId="0" applyNumberFormat="1" applyFont="1" applyFill="1" applyBorder="1" applyAlignment="1">
      <alignment horizontal="left" vertical="top" wrapText="1" shrinkToFit="1"/>
    </xf>
    <xf numFmtId="165" fontId="16" fillId="0" borderId="5" xfId="1" applyFont="1" applyFill="1" applyBorder="1" applyAlignment="1">
      <alignment horizontal="center" vertical="top" wrapText="1" shrinkToFit="1"/>
    </xf>
    <xf numFmtId="0" fontId="16" fillId="0" borderId="5" xfId="0" applyFont="1" applyFill="1" applyBorder="1" applyAlignment="1">
      <alignment horizontal="left" vertical="top" wrapText="1" shrinkToFit="1"/>
    </xf>
    <xf numFmtId="165" fontId="16" fillId="0" borderId="4" xfId="1" applyFont="1" applyFill="1" applyBorder="1" applyAlignment="1">
      <alignment horizontal="center" vertical="top" wrapText="1" shrinkToFit="1"/>
    </xf>
    <xf numFmtId="0" fontId="16" fillId="0" borderId="4" xfId="0" applyFont="1" applyFill="1" applyBorder="1" applyAlignment="1">
      <alignment horizontal="left" vertical="top" wrapText="1" shrinkToFit="1"/>
    </xf>
    <xf numFmtId="0" fontId="16" fillId="0" borderId="6" xfId="0" applyFont="1" applyFill="1" applyBorder="1" applyAlignment="1">
      <alignment horizontal="left" vertical="top" wrapText="1" shrinkToFit="1"/>
    </xf>
    <xf numFmtId="0" fontId="16" fillId="0" borderId="5" xfId="0" applyFont="1" applyFill="1" applyBorder="1" applyAlignment="1">
      <alignment horizontal="center" vertical="top" wrapText="1" shrinkToFit="1"/>
    </xf>
    <xf numFmtId="0" fontId="16" fillId="0" borderId="4" xfId="0" applyFont="1" applyFill="1" applyBorder="1" applyAlignment="1">
      <alignment horizontal="center" vertical="top" wrapText="1" shrinkToFit="1"/>
    </xf>
    <xf numFmtId="0" fontId="16" fillId="0" borderId="5" xfId="0" applyFont="1" applyFill="1" applyBorder="1" applyAlignment="1">
      <alignment horizontal="left" vertical="top" wrapText="1" shrinkToFit="1"/>
    </xf>
    <xf numFmtId="0" fontId="16" fillId="0" borderId="1" xfId="0" applyFont="1" applyFill="1" applyBorder="1" applyAlignment="1">
      <alignment horizontal="left" vertical="top" wrapText="1" shrinkToFit="1"/>
    </xf>
    <xf numFmtId="14" fontId="16" fillId="0" borderId="6" xfId="0" applyNumberFormat="1" applyFont="1" applyFill="1" applyBorder="1" applyAlignment="1">
      <alignment horizontal="left" vertical="top" wrapText="1" shrinkToFit="1"/>
    </xf>
    <xf numFmtId="14" fontId="16" fillId="0" borderId="5" xfId="0" applyNumberFormat="1" applyFont="1" applyFill="1" applyBorder="1" applyAlignment="1">
      <alignment horizontal="left" vertical="top" wrapText="1" shrinkToFit="1"/>
    </xf>
    <xf numFmtId="14" fontId="16" fillId="0" borderId="4" xfId="0" applyNumberFormat="1" applyFont="1" applyFill="1" applyBorder="1" applyAlignment="1">
      <alignment horizontal="left" vertical="top" wrapText="1" shrinkToFit="1"/>
    </xf>
    <xf numFmtId="0" fontId="23" fillId="0" borderId="6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center" vertical="top" wrapText="1" shrinkToFi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 shrinkToFit="1"/>
    </xf>
    <xf numFmtId="49" fontId="23" fillId="0" borderId="1" xfId="0" applyNumberFormat="1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 shrinkToFit="1"/>
    </xf>
    <xf numFmtId="9" fontId="23" fillId="0" borderId="6" xfId="0" applyNumberFormat="1" applyFont="1" applyFill="1" applyBorder="1" applyAlignment="1">
      <alignment horizontal="center" vertical="center" wrapText="1" shrinkToFit="1"/>
    </xf>
    <xf numFmtId="167" fontId="23" fillId="0" borderId="6" xfId="1" applyNumberFormat="1" applyFont="1" applyFill="1" applyBorder="1" applyAlignment="1">
      <alignment horizontal="center" vertical="center" wrapText="1" shrinkToFit="1"/>
    </xf>
    <xf numFmtId="167" fontId="23" fillId="0" borderId="6" xfId="1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center" vertical="top" wrapText="1" shrinkToFit="1"/>
    </xf>
    <xf numFmtId="0" fontId="23" fillId="0" borderId="4" xfId="0" applyFont="1" applyFill="1" applyBorder="1" applyAlignment="1">
      <alignment horizontal="left" vertical="top" wrapText="1" shrinkToFit="1"/>
    </xf>
    <xf numFmtId="9" fontId="23" fillId="0" borderId="4" xfId="0" applyNumberFormat="1" applyFont="1" applyFill="1" applyBorder="1" applyAlignment="1">
      <alignment horizontal="center" vertical="center" wrapText="1" shrinkToFit="1"/>
    </xf>
    <xf numFmtId="167" fontId="23" fillId="0" borderId="4" xfId="1" applyNumberFormat="1" applyFont="1" applyFill="1" applyBorder="1" applyAlignment="1">
      <alignment horizontal="center" vertical="center" wrapText="1" shrinkToFit="1"/>
    </xf>
    <xf numFmtId="167" fontId="23" fillId="0" borderId="4" xfId="1" applyNumberFormat="1" applyFont="1" applyFill="1" applyBorder="1" applyAlignment="1">
      <alignment horizontal="center" vertical="center" wrapText="1"/>
    </xf>
    <xf numFmtId="168" fontId="23" fillId="0" borderId="6" xfId="1" applyNumberFormat="1" applyFont="1" applyFill="1" applyBorder="1" applyAlignment="1">
      <alignment horizontal="center" vertical="center" wrapText="1" shrinkToFit="1"/>
    </xf>
    <xf numFmtId="168" fontId="23" fillId="0" borderId="6" xfId="1" applyNumberFormat="1" applyFont="1" applyFill="1" applyBorder="1" applyAlignment="1">
      <alignment horizontal="center" vertical="center" wrapText="1"/>
    </xf>
    <xf numFmtId="168" fontId="23" fillId="0" borderId="4" xfId="1" applyNumberFormat="1" applyFont="1" applyFill="1" applyBorder="1" applyAlignment="1">
      <alignment horizontal="center" vertical="center" wrapText="1" shrinkToFit="1"/>
    </xf>
    <xf numFmtId="168" fontId="23" fillId="0" borderId="4" xfId="1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 shrinkToFit="1"/>
    </xf>
    <xf numFmtId="168" fontId="23" fillId="0" borderId="1" xfId="1" applyNumberFormat="1" applyFont="1" applyFill="1" applyBorder="1" applyAlignment="1">
      <alignment horizontal="center" vertical="center" wrapText="1" shrinkToFit="1"/>
    </xf>
    <xf numFmtId="167" fontId="23" fillId="0" borderId="1" xfId="1" applyNumberFormat="1" applyFont="1" applyFill="1" applyBorder="1" applyAlignment="1">
      <alignment horizontal="center" vertical="center" wrapText="1" shrinkToFit="1"/>
    </xf>
    <xf numFmtId="167" fontId="23" fillId="0" borderId="1" xfId="1" applyNumberFormat="1" applyFont="1" applyFill="1" applyBorder="1" applyAlignment="1">
      <alignment horizontal="left" vertical="center" wrapText="1"/>
    </xf>
    <xf numFmtId="167" fontId="23" fillId="0" borderId="1" xfId="1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vertical="top" wrapText="1" shrinkToFit="1"/>
    </xf>
    <xf numFmtId="166" fontId="23" fillId="0" borderId="6" xfId="0" applyNumberFormat="1" applyFont="1" applyFill="1" applyBorder="1" applyAlignment="1">
      <alignment horizontal="center" vertical="center" wrapText="1" shrinkToFit="1"/>
    </xf>
    <xf numFmtId="0" fontId="23" fillId="0" borderId="5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top" wrapText="1" shrinkToFit="1"/>
    </xf>
    <xf numFmtId="0" fontId="23" fillId="0" borderId="1" xfId="0" applyFont="1" applyFill="1" applyBorder="1" applyAlignment="1">
      <alignment vertical="top" wrapText="1" shrinkToFit="1"/>
    </xf>
    <xf numFmtId="14" fontId="23" fillId="0" borderId="1" xfId="0" applyNumberFormat="1" applyFont="1" applyFill="1" applyBorder="1" applyAlignment="1">
      <alignment horizontal="left" vertical="top" wrapText="1" shrinkToFit="1"/>
    </xf>
    <xf numFmtId="166" fontId="23" fillId="0" borderId="5" xfId="0" applyNumberFormat="1" applyFont="1" applyFill="1" applyBorder="1" applyAlignment="1">
      <alignment horizontal="center" vertical="center" wrapText="1" shrinkToFit="1"/>
    </xf>
    <xf numFmtId="168" fontId="23" fillId="0" borderId="5" xfId="1" applyNumberFormat="1" applyFont="1" applyFill="1" applyBorder="1" applyAlignment="1">
      <alignment horizontal="center" vertical="center" wrapText="1" shrinkToFit="1"/>
    </xf>
    <xf numFmtId="0" fontId="23" fillId="0" borderId="5" xfId="0" applyFont="1" applyFill="1" applyBorder="1" applyAlignment="1">
      <alignment horizontal="left" vertical="top" wrapText="1" shrinkToFit="1"/>
    </xf>
    <xf numFmtId="166" fontId="23" fillId="0" borderId="4" xfId="0" applyNumberFormat="1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left" vertical="top" wrapText="1" shrinkToFit="1"/>
    </xf>
    <xf numFmtId="9" fontId="23" fillId="0" borderId="1" xfId="0" applyNumberFormat="1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center" vertical="top" wrapText="1" shrinkToFit="1"/>
    </xf>
    <xf numFmtId="0" fontId="23" fillId="0" borderId="6" xfId="0" applyFont="1" applyFill="1" applyBorder="1" applyAlignment="1">
      <alignment horizontal="left" vertical="top" wrapText="1" shrinkToFit="1"/>
    </xf>
    <xf numFmtId="9" fontId="23" fillId="0" borderId="6" xfId="0" applyNumberFormat="1" applyFont="1" applyFill="1" applyBorder="1" applyAlignment="1">
      <alignment horizontal="center" vertical="center" wrapText="1" shrinkToFit="1"/>
    </xf>
    <xf numFmtId="168" fontId="23" fillId="0" borderId="6" xfId="1" applyNumberFormat="1" applyFont="1" applyFill="1" applyBorder="1" applyAlignment="1">
      <alignment horizontal="center" vertical="center" wrapText="1" shrinkToFit="1"/>
    </xf>
    <xf numFmtId="9" fontId="23" fillId="0" borderId="5" xfId="0" applyNumberFormat="1" applyFont="1" applyFill="1" applyBorder="1" applyAlignment="1">
      <alignment horizontal="center" vertical="center" wrapText="1" shrinkToFit="1"/>
    </xf>
    <xf numFmtId="167" fontId="23" fillId="0" borderId="5" xfId="1" applyNumberFormat="1" applyFont="1" applyFill="1" applyBorder="1" applyAlignment="1">
      <alignment horizontal="center" vertical="center" wrapText="1" shrinkToFit="1"/>
    </xf>
    <xf numFmtId="0" fontId="23" fillId="0" borderId="5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top" wrapText="1" shrinkToFit="1"/>
    </xf>
    <xf numFmtId="0" fontId="23" fillId="0" borderId="4" xfId="0" applyFont="1" applyFill="1" applyBorder="1" applyAlignment="1">
      <alignment horizontal="center" vertical="top" wrapText="1" shrinkToFit="1"/>
    </xf>
    <xf numFmtId="9" fontId="23" fillId="0" borderId="5" xfId="0" applyNumberFormat="1" applyFont="1" applyFill="1" applyBorder="1" applyAlignment="1">
      <alignment horizontal="center" vertical="center" wrapText="1" shrinkToFit="1"/>
    </xf>
    <xf numFmtId="168" fontId="23" fillId="0" borderId="5" xfId="1" applyNumberFormat="1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vertical="top" wrapText="1"/>
    </xf>
    <xf numFmtId="9" fontId="23" fillId="0" borderId="4" xfId="0" applyNumberFormat="1" applyFont="1" applyFill="1" applyBorder="1" applyAlignment="1">
      <alignment horizontal="center" vertical="center" wrapText="1" shrinkToFit="1"/>
    </xf>
    <xf numFmtId="168" fontId="23" fillId="0" borderId="4" xfId="1" applyNumberFormat="1" applyFont="1" applyFill="1" applyBorder="1" applyAlignment="1">
      <alignment horizontal="center" vertical="center" wrapText="1" shrinkToFit="1"/>
    </xf>
    <xf numFmtId="167" fontId="23" fillId="0" borderId="4" xfId="1" applyNumberFormat="1" applyFont="1" applyFill="1" applyBorder="1" applyAlignment="1">
      <alignment horizontal="center" vertical="center" wrapText="1" shrinkToFit="1"/>
    </xf>
    <xf numFmtId="167" fontId="23" fillId="0" borderId="4" xfId="1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top" wrapText="1" shrinkToFit="1"/>
    </xf>
    <xf numFmtId="165" fontId="23" fillId="0" borderId="6" xfId="1" applyFont="1" applyFill="1" applyBorder="1" applyAlignment="1">
      <alignment horizontal="center" vertical="center" wrapText="1" shrinkToFit="1"/>
    </xf>
    <xf numFmtId="165" fontId="23" fillId="0" borderId="4" xfId="1" applyFont="1" applyFill="1" applyBorder="1" applyAlignment="1">
      <alignment horizontal="center" vertical="center" wrapText="1" shrinkToFit="1"/>
    </xf>
    <xf numFmtId="168" fontId="23" fillId="0" borderId="1" xfId="1" applyNumberFormat="1" applyFont="1" applyFill="1" applyBorder="1" applyAlignment="1">
      <alignment horizontal="center" vertical="center" wrapText="1"/>
    </xf>
    <xf numFmtId="2" fontId="23" fillId="0" borderId="6" xfId="1" applyNumberFormat="1" applyFont="1" applyFill="1" applyBorder="1" applyAlignment="1">
      <alignment horizontal="center" vertical="center" wrapText="1" shrinkToFit="1"/>
    </xf>
    <xf numFmtId="2" fontId="23" fillId="0" borderId="1" xfId="1" applyNumberFormat="1" applyFont="1" applyFill="1" applyBorder="1" applyAlignment="1">
      <alignment horizontal="center" vertical="center" wrapText="1" shrinkToFit="1"/>
    </xf>
    <xf numFmtId="168" fontId="23" fillId="0" borderId="5" xfId="1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top" wrapText="1" shrinkToFit="1"/>
    </xf>
    <xf numFmtId="0" fontId="23" fillId="0" borderId="1" xfId="0" applyFont="1" applyFill="1" applyBorder="1" applyAlignment="1">
      <alignment horizontal="left" vertical="top" wrapText="1" shrinkToFit="1"/>
    </xf>
    <xf numFmtId="0" fontId="23" fillId="0" borderId="5" xfId="0" applyFont="1" applyFill="1" applyBorder="1" applyAlignment="1">
      <alignment vertical="top" wrapText="1" shrinkToFit="1"/>
    </xf>
    <xf numFmtId="0" fontId="23" fillId="0" borderId="0" xfId="0" applyFont="1" applyFill="1" applyBorder="1" applyAlignment="1">
      <alignment horizontal="left" vertical="top" wrapText="1" shrinkToFit="1"/>
    </xf>
    <xf numFmtId="0" fontId="24" fillId="0" borderId="0" xfId="0" applyFont="1" applyFill="1" applyAlignment="1">
      <alignment horizontal="left" vertical="top" wrapText="1"/>
    </xf>
    <xf numFmtId="2" fontId="23" fillId="0" borderId="1" xfId="1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shrinkToFit="1"/>
    </xf>
    <xf numFmtId="169" fontId="23" fillId="0" borderId="6" xfId="1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center" vertical="center" shrinkToFit="1"/>
    </xf>
    <xf numFmtId="169" fontId="23" fillId="0" borderId="4" xfId="1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center" vertical="center" shrinkToFit="1"/>
    </xf>
    <xf numFmtId="169" fontId="23" fillId="0" borderId="5" xfId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top" wrapText="1"/>
    </xf>
    <xf numFmtId="9" fontId="23" fillId="0" borderId="1" xfId="0" applyNumberFormat="1" applyFont="1" applyFill="1" applyBorder="1" applyAlignment="1">
      <alignment horizontal="center" vertical="center" wrapText="1" shrinkToFit="1"/>
    </xf>
    <xf numFmtId="168" fontId="23" fillId="0" borderId="1" xfId="1" applyNumberFormat="1" applyFont="1" applyFill="1" applyBorder="1" applyAlignment="1">
      <alignment horizontal="center" vertical="center" wrapText="1" shrinkToFit="1"/>
    </xf>
    <xf numFmtId="4" fontId="23" fillId="0" borderId="1" xfId="0" applyNumberFormat="1" applyFont="1" applyFill="1" applyBorder="1" applyAlignment="1">
      <alignment horizontal="center" vertical="center" shrinkToFit="1"/>
    </xf>
    <xf numFmtId="169" fontId="23" fillId="0" borderId="1" xfId="1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shrinkToFit="1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shrinkToFit="1"/>
    </xf>
    <xf numFmtId="9" fontId="23" fillId="0" borderId="15" xfId="0" applyNumberFormat="1" applyFont="1" applyFill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left" vertical="top" wrapText="1"/>
    </xf>
    <xf numFmtId="9" fontId="23" fillId="0" borderId="2" xfId="0" applyNumberFormat="1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left" vertical="top" wrapText="1"/>
    </xf>
    <xf numFmtId="165" fontId="23" fillId="0" borderId="6" xfId="1" applyFont="1" applyFill="1" applyBorder="1" applyAlignment="1">
      <alignment horizontal="center" vertical="center"/>
    </xf>
    <xf numFmtId="165" fontId="23" fillId="0" borderId="5" xfId="1" applyFont="1" applyFill="1" applyBorder="1" applyAlignment="1">
      <alignment horizontal="center" vertical="center"/>
    </xf>
    <xf numFmtId="165" fontId="23" fillId="0" borderId="4" xfId="1" applyFont="1" applyFill="1" applyBorder="1" applyAlignment="1">
      <alignment horizontal="center" vertical="center"/>
    </xf>
    <xf numFmtId="0" fontId="24" fillId="0" borderId="4" xfId="0" applyFont="1" applyFill="1" applyBorder="1"/>
    <xf numFmtId="4" fontId="23" fillId="0" borderId="5" xfId="0" applyNumberFormat="1" applyFont="1" applyFill="1" applyBorder="1" applyAlignment="1">
      <alignment horizontal="center" vertical="center" shrinkToFit="1"/>
    </xf>
    <xf numFmtId="4" fontId="23" fillId="0" borderId="1" xfId="0" applyNumberFormat="1" applyFont="1" applyFill="1" applyBorder="1" applyAlignment="1">
      <alignment horizontal="center" vertical="center" shrinkToFit="1"/>
    </xf>
    <xf numFmtId="4" fontId="23" fillId="0" borderId="4" xfId="0" applyNumberFormat="1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167" fontId="23" fillId="0" borderId="0" xfId="1" applyNumberFormat="1" applyFont="1" applyFill="1" applyAlignment="1">
      <alignment horizontal="center" vertical="center" wrapText="1"/>
    </xf>
    <xf numFmtId="167" fontId="24" fillId="0" borderId="0" xfId="1" applyNumberFormat="1" applyFont="1" applyFill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67" fontId="20" fillId="6" borderId="1" xfId="1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4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5" fontId="25" fillId="0" borderId="6" xfId="1" applyFont="1" applyFill="1" applyBorder="1" applyAlignment="1">
      <alignment horizontal="center" vertical="center"/>
    </xf>
    <xf numFmtId="165" fontId="25" fillId="0" borderId="5" xfId="1" applyFont="1" applyFill="1" applyBorder="1" applyAlignment="1">
      <alignment horizontal="center" vertical="center"/>
    </xf>
    <xf numFmtId="165" fontId="25" fillId="0" borderId="4" xfId="1" applyFont="1" applyFill="1" applyBorder="1" applyAlignment="1">
      <alignment horizontal="center" vertical="center"/>
    </xf>
  </cellXfs>
  <cellStyles count="44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10" xfId="34"/>
    <cellStyle name="Обычный 2" xfId="35"/>
    <cellStyle name="Обычный 3" xfId="36"/>
    <cellStyle name="Обычный 4" xfId="37"/>
    <cellStyle name="Обычный 4 2" xfId="38"/>
    <cellStyle name="Обычный 5" xfId="39"/>
    <cellStyle name="Обычный 6" xfId="40"/>
    <cellStyle name="Обычный 7" xfId="41"/>
    <cellStyle name="Обычный 8" xfId="42"/>
    <cellStyle name="Обычный 9" xfId="43"/>
    <cellStyle name="Финансовый" xfId="1" builtinId="3"/>
  </cellStyles>
  <dxfs count="0"/>
  <tableStyles count="0" defaultTableStyle="TableStyleMedium9" defaultPivotStyle="PivotStyleLight16"/>
  <colors>
    <mruColors>
      <color rgb="FF99FFCC"/>
      <color rgb="FFFFA7CB"/>
      <color rgb="FFFCEDFD"/>
      <color rgb="FFFFFF99"/>
      <color rgb="FF9BD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40"/>
  <sheetViews>
    <sheetView tabSelected="1" view="pageBreakPreview" zoomScale="40" zoomScaleSheetLayoutView="40" workbookViewId="0">
      <pane xSplit="7" ySplit="7" topLeftCell="H210" activePane="bottomRight" state="frozen"/>
      <selection pane="topRight" activeCell="H1" sqref="H1"/>
      <selection pane="bottomLeft" activeCell="A8" sqref="A8"/>
      <selection pane="bottomRight" activeCell="Y198" sqref="Y198:Y200"/>
    </sheetView>
  </sheetViews>
  <sheetFormatPr defaultRowHeight="15.75" x14ac:dyDescent="0.2"/>
  <cols>
    <col min="1" max="1" width="6.33203125" style="45" customWidth="1"/>
    <col min="2" max="2" width="46.5546875" style="8" hidden="1" customWidth="1"/>
    <col min="3" max="3" width="82" style="6" customWidth="1"/>
    <col min="4" max="4" width="33.5546875" style="45" customWidth="1"/>
    <col min="5" max="5" width="35" style="45" hidden="1" customWidth="1"/>
    <col min="6" max="6" width="0.109375" style="45" hidden="1" customWidth="1"/>
    <col min="7" max="7" width="16.44140625" style="45" hidden="1" customWidth="1"/>
    <col min="8" max="8" width="42.109375" style="45" customWidth="1"/>
    <col min="9" max="9" width="17.33203125" style="45" customWidth="1"/>
    <col min="10" max="10" width="20.44140625" style="45" customWidth="1"/>
    <col min="11" max="11" width="40.77734375" style="45" customWidth="1"/>
    <col min="12" max="12" width="13.6640625" style="45" customWidth="1"/>
    <col min="13" max="13" width="18.44140625" style="45" customWidth="1"/>
    <col min="14" max="14" width="35.6640625" style="45" customWidth="1"/>
    <col min="15" max="15" width="20.33203125" style="45" customWidth="1"/>
    <col min="16" max="16" width="19.109375" style="45" customWidth="1"/>
    <col min="17" max="17" width="31.21875" style="45" customWidth="1"/>
    <col min="18" max="18" width="24.109375" style="45" customWidth="1"/>
    <col min="19" max="19" width="25.88671875" style="45" customWidth="1"/>
    <col min="20" max="20" width="18.44140625" style="45" customWidth="1"/>
    <col min="21" max="21" width="18.88671875" style="45" customWidth="1"/>
    <col min="22" max="22" width="17.6640625" style="45" customWidth="1"/>
    <col min="23" max="23" width="15.33203125" style="45" customWidth="1"/>
    <col min="24" max="24" width="18.33203125" style="45" customWidth="1"/>
    <col min="25" max="25" width="18.33203125" style="26" customWidth="1"/>
    <col min="26" max="26" width="17.88671875" style="26" customWidth="1"/>
    <col min="27" max="16384" width="8.88671875" style="8"/>
  </cols>
  <sheetData>
    <row r="1" spans="1:26" ht="93.75" customHeight="1" x14ac:dyDescent="0.2">
      <c r="C1" s="82" t="s">
        <v>492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33.75" hidden="1" customHeight="1" x14ac:dyDescent="0.2">
      <c r="C2" s="69" t="s">
        <v>61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8.75" customHeight="1" x14ac:dyDescent="0.2">
      <c r="A3" s="73" t="s">
        <v>232</v>
      </c>
      <c r="B3" s="83" t="s">
        <v>119</v>
      </c>
      <c r="C3" s="84" t="s">
        <v>233</v>
      </c>
      <c r="D3" s="85" t="s">
        <v>234</v>
      </c>
      <c r="E3" s="70" t="s">
        <v>64</v>
      </c>
      <c r="F3" s="71"/>
      <c r="G3" s="72"/>
      <c r="H3" s="70" t="s">
        <v>68</v>
      </c>
      <c r="I3" s="71"/>
      <c r="J3" s="71"/>
      <c r="K3" s="71"/>
      <c r="L3" s="71"/>
      <c r="M3" s="71"/>
      <c r="N3" s="71"/>
      <c r="O3" s="71"/>
      <c r="P3" s="72"/>
      <c r="Q3" s="73" t="s">
        <v>72</v>
      </c>
      <c r="R3" s="73" t="s">
        <v>73</v>
      </c>
      <c r="S3" s="73" t="s">
        <v>74</v>
      </c>
      <c r="T3" s="73" t="s">
        <v>75</v>
      </c>
      <c r="U3" s="76" t="s">
        <v>76</v>
      </c>
      <c r="V3" s="76"/>
      <c r="W3" s="76"/>
      <c r="X3" s="76"/>
      <c r="Y3" s="76"/>
      <c r="Z3" s="76"/>
    </row>
    <row r="4" spans="1:26" ht="58.5" customHeight="1" x14ac:dyDescent="0.2">
      <c r="A4" s="74"/>
      <c r="B4" s="86"/>
      <c r="C4" s="84"/>
      <c r="D4" s="87"/>
      <c r="E4" s="88" t="s">
        <v>65</v>
      </c>
      <c r="F4" s="88" t="s">
        <v>66</v>
      </c>
      <c r="G4" s="88" t="s">
        <v>67</v>
      </c>
      <c r="H4" s="84" t="s">
        <v>235</v>
      </c>
      <c r="I4" s="84"/>
      <c r="J4" s="84"/>
      <c r="K4" s="84" t="s">
        <v>171</v>
      </c>
      <c r="L4" s="84"/>
      <c r="M4" s="84"/>
      <c r="N4" s="84" t="s">
        <v>172</v>
      </c>
      <c r="O4" s="84"/>
      <c r="P4" s="84"/>
      <c r="Q4" s="74"/>
      <c r="R4" s="74"/>
      <c r="S4" s="74"/>
      <c r="T4" s="74"/>
      <c r="U4" s="76" t="s">
        <v>491</v>
      </c>
      <c r="V4" s="76"/>
      <c r="W4" s="78" t="s">
        <v>493</v>
      </c>
      <c r="X4" s="77" t="s">
        <v>60</v>
      </c>
      <c r="Y4" s="77"/>
      <c r="Z4" s="77"/>
    </row>
    <row r="5" spans="1:26" ht="15" customHeight="1" x14ac:dyDescent="0.2">
      <c r="A5" s="74"/>
      <c r="B5" s="86"/>
      <c r="C5" s="84"/>
      <c r="D5" s="87"/>
      <c r="E5" s="89"/>
      <c r="F5" s="89"/>
      <c r="G5" s="89"/>
      <c r="H5" s="88" t="s">
        <v>69</v>
      </c>
      <c r="I5" s="88" t="s">
        <v>71</v>
      </c>
      <c r="J5" s="88" t="s">
        <v>70</v>
      </c>
      <c r="K5" s="88" t="s">
        <v>69</v>
      </c>
      <c r="L5" s="88" t="s">
        <v>71</v>
      </c>
      <c r="M5" s="88" t="s">
        <v>70</v>
      </c>
      <c r="N5" s="88" t="s">
        <v>69</v>
      </c>
      <c r="O5" s="88" t="s">
        <v>71</v>
      </c>
      <c r="P5" s="88" t="s">
        <v>70</v>
      </c>
      <c r="Q5" s="74"/>
      <c r="R5" s="74"/>
      <c r="S5" s="74"/>
      <c r="T5" s="74"/>
      <c r="U5" s="77" t="s">
        <v>77</v>
      </c>
      <c r="V5" s="77" t="s">
        <v>78</v>
      </c>
      <c r="W5" s="79"/>
      <c r="X5" s="76" t="s">
        <v>361</v>
      </c>
      <c r="Y5" s="76" t="s">
        <v>407</v>
      </c>
      <c r="Z5" s="76" t="s">
        <v>494</v>
      </c>
    </row>
    <row r="6" spans="1:26" ht="155.25" customHeight="1" x14ac:dyDescent="0.2">
      <c r="A6" s="75"/>
      <c r="B6" s="90"/>
      <c r="C6" s="84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75"/>
      <c r="R6" s="75"/>
      <c r="S6" s="75"/>
      <c r="T6" s="75"/>
      <c r="U6" s="77"/>
      <c r="V6" s="77"/>
      <c r="W6" s="80"/>
      <c r="X6" s="76"/>
      <c r="Y6" s="76"/>
      <c r="Z6" s="76"/>
    </row>
    <row r="7" spans="1:26" x14ac:dyDescent="0.25">
      <c r="A7" s="48">
        <v>1</v>
      </c>
      <c r="B7" s="50"/>
      <c r="C7" s="5">
        <v>2</v>
      </c>
      <c r="D7" s="47" t="s">
        <v>222</v>
      </c>
      <c r="E7" s="47" t="s">
        <v>223</v>
      </c>
      <c r="F7" s="47"/>
      <c r="G7" s="47"/>
      <c r="H7" s="47" t="s">
        <v>223</v>
      </c>
      <c r="I7" s="47" t="s">
        <v>224</v>
      </c>
      <c r="J7" s="47" t="s">
        <v>225</v>
      </c>
      <c r="K7" s="47" t="s">
        <v>226</v>
      </c>
      <c r="L7" s="47" t="s">
        <v>227</v>
      </c>
      <c r="M7" s="47" t="s">
        <v>228</v>
      </c>
      <c r="N7" s="47" t="s">
        <v>229</v>
      </c>
      <c r="O7" s="47" t="s">
        <v>230</v>
      </c>
      <c r="P7" s="47" t="s">
        <v>231</v>
      </c>
      <c r="Q7" s="49">
        <v>13</v>
      </c>
      <c r="R7" s="49">
        <v>14</v>
      </c>
      <c r="S7" s="49">
        <v>15</v>
      </c>
      <c r="T7" s="49">
        <v>16</v>
      </c>
      <c r="U7" s="48">
        <v>17</v>
      </c>
      <c r="V7" s="48">
        <v>18</v>
      </c>
      <c r="W7" s="49">
        <v>19</v>
      </c>
      <c r="X7" s="48">
        <v>20</v>
      </c>
      <c r="Y7" s="48">
        <v>21</v>
      </c>
      <c r="Z7" s="48">
        <v>22</v>
      </c>
    </row>
    <row r="8" spans="1:26" s="10" customFormat="1" ht="322.5" customHeight="1" x14ac:dyDescent="0.2">
      <c r="A8" s="60">
        <v>1</v>
      </c>
      <c r="B8" s="9" t="s">
        <v>121</v>
      </c>
      <c r="C8" s="117" t="s">
        <v>46</v>
      </c>
      <c r="D8" s="118" t="s">
        <v>84</v>
      </c>
      <c r="E8" s="54" t="s">
        <v>47</v>
      </c>
      <c r="F8" s="51"/>
      <c r="G8" s="51"/>
      <c r="H8" s="120" t="s">
        <v>238</v>
      </c>
      <c r="I8" s="121" t="s">
        <v>174</v>
      </c>
      <c r="J8" s="120" t="s">
        <v>271</v>
      </c>
      <c r="K8" s="95" t="s">
        <v>181</v>
      </c>
      <c r="L8" s="120" t="s">
        <v>179</v>
      </c>
      <c r="M8" s="94" t="s">
        <v>178</v>
      </c>
      <c r="N8" s="51"/>
      <c r="O8" s="51"/>
      <c r="P8" s="51"/>
      <c r="Q8" s="56"/>
      <c r="R8" s="96" t="s">
        <v>258</v>
      </c>
      <c r="S8" s="96" t="s">
        <v>259</v>
      </c>
      <c r="T8" s="123">
        <v>0.25</v>
      </c>
      <c r="U8" s="124">
        <v>150000</v>
      </c>
      <c r="V8" s="124">
        <v>149353.9</v>
      </c>
      <c r="W8" s="124">
        <v>159500</v>
      </c>
      <c r="X8" s="124">
        <v>157500</v>
      </c>
      <c r="Y8" s="125">
        <v>162500</v>
      </c>
      <c r="Z8" s="125">
        <v>167500</v>
      </c>
    </row>
    <row r="9" spans="1:26" s="10" customFormat="1" ht="82.5" customHeight="1" x14ac:dyDescent="0.2">
      <c r="A9" s="61"/>
      <c r="B9" s="9"/>
      <c r="C9" s="126"/>
      <c r="D9" s="127"/>
      <c r="E9" s="54"/>
      <c r="F9" s="51"/>
      <c r="G9" s="51"/>
      <c r="H9" s="120" t="s">
        <v>198</v>
      </c>
      <c r="I9" s="121" t="s">
        <v>263</v>
      </c>
      <c r="J9" s="120" t="s">
        <v>212</v>
      </c>
      <c r="K9" s="95" t="s">
        <v>79</v>
      </c>
      <c r="L9" s="120"/>
      <c r="M9" s="94"/>
      <c r="N9" s="51"/>
      <c r="O9" s="51"/>
      <c r="P9" s="51"/>
      <c r="Q9" s="57"/>
      <c r="R9" s="98"/>
      <c r="S9" s="98"/>
      <c r="T9" s="129"/>
      <c r="U9" s="130"/>
      <c r="V9" s="130"/>
      <c r="W9" s="130"/>
      <c r="X9" s="130"/>
      <c r="Y9" s="131"/>
      <c r="Z9" s="131"/>
    </row>
    <row r="10" spans="1:26" s="10" customFormat="1" ht="352.5" customHeight="1" x14ac:dyDescent="0.2">
      <c r="A10" s="60">
        <v>2</v>
      </c>
      <c r="B10" s="3"/>
      <c r="C10" s="117" t="s">
        <v>45</v>
      </c>
      <c r="D10" s="118" t="s">
        <v>85</v>
      </c>
      <c r="E10" s="54" t="s">
        <v>47</v>
      </c>
      <c r="F10" s="51"/>
      <c r="G10" s="51"/>
      <c r="H10" s="120" t="s">
        <v>237</v>
      </c>
      <c r="I10" s="120" t="s">
        <v>175</v>
      </c>
      <c r="J10" s="120" t="s">
        <v>240</v>
      </c>
      <c r="K10" s="95" t="s">
        <v>182</v>
      </c>
      <c r="L10" s="120" t="s">
        <v>179</v>
      </c>
      <c r="M10" s="94" t="s">
        <v>178</v>
      </c>
      <c r="N10" s="51"/>
      <c r="O10" s="51"/>
      <c r="P10" s="51"/>
      <c r="Q10" s="51"/>
      <c r="R10" s="95" t="s">
        <v>258</v>
      </c>
      <c r="S10" s="95" t="s">
        <v>259</v>
      </c>
      <c r="T10" s="123">
        <v>0.25</v>
      </c>
      <c r="U10" s="124">
        <v>1508.4</v>
      </c>
      <c r="V10" s="124">
        <v>1681.6</v>
      </c>
      <c r="W10" s="124">
        <v>1250</v>
      </c>
      <c r="X10" s="124">
        <v>2425</v>
      </c>
      <c r="Y10" s="125">
        <v>2450</v>
      </c>
      <c r="Z10" s="125">
        <v>2450</v>
      </c>
    </row>
    <row r="11" spans="1:26" s="10" customFormat="1" ht="75" customHeight="1" x14ac:dyDescent="0.2">
      <c r="A11" s="61"/>
      <c r="B11" s="3"/>
      <c r="C11" s="126"/>
      <c r="D11" s="127"/>
      <c r="E11" s="54"/>
      <c r="F11" s="51"/>
      <c r="G11" s="51"/>
      <c r="H11" s="120" t="s">
        <v>198</v>
      </c>
      <c r="I11" s="121" t="s">
        <v>263</v>
      </c>
      <c r="J11" s="120" t="s">
        <v>212</v>
      </c>
      <c r="K11" s="95"/>
      <c r="L11" s="120"/>
      <c r="M11" s="94"/>
      <c r="N11" s="51"/>
      <c r="O11" s="51"/>
      <c r="P11" s="51"/>
      <c r="Q11" s="51"/>
      <c r="R11" s="95"/>
      <c r="S11" s="95"/>
      <c r="T11" s="129"/>
      <c r="U11" s="130"/>
      <c r="V11" s="130"/>
      <c r="W11" s="130"/>
      <c r="X11" s="130"/>
      <c r="Y11" s="131"/>
      <c r="Z11" s="131"/>
    </row>
    <row r="12" spans="1:26" s="10" customFormat="1" ht="283.5" x14ac:dyDescent="0.2">
      <c r="A12" s="60">
        <v>3</v>
      </c>
      <c r="B12" s="3"/>
      <c r="C12" s="117" t="s">
        <v>44</v>
      </c>
      <c r="D12" s="118" t="s">
        <v>86</v>
      </c>
      <c r="E12" s="54" t="s">
        <v>47</v>
      </c>
      <c r="F12" s="51"/>
      <c r="G12" s="51"/>
      <c r="H12" s="120" t="s">
        <v>237</v>
      </c>
      <c r="I12" s="120" t="s">
        <v>176</v>
      </c>
      <c r="J12" s="120" t="s">
        <v>271</v>
      </c>
      <c r="K12" s="95" t="s">
        <v>182</v>
      </c>
      <c r="L12" s="120" t="s">
        <v>179</v>
      </c>
      <c r="M12" s="94" t="s">
        <v>178</v>
      </c>
      <c r="N12" s="51"/>
      <c r="O12" s="51"/>
      <c r="P12" s="51"/>
      <c r="Q12" s="56"/>
      <c r="R12" s="96" t="s">
        <v>258</v>
      </c>
      <c r="S12" s="96" t="s">
        <v>259</v>
      </c>
      <c r="T12" s="123">
        <v>0.25</v>
      </c>
      <c r="U12" s="124">
        <v>1306.5999999999999</v>
      </c>
      <c r="V12" s="124">
        <v>1303.2</v>
      </c>
      <c r="W12" s="124">
        <v>750</v>
      </c>
      <c r="X12" s="124">
        <v>925</v>
      </c>
      <c r="Y12" s="125">
        <v>925</v>
      </c>
      <c r="Z12" s="125">
        <v>925</v>
      </c>
    </row>
    <row r="13" spans="1:26" s="10" customFormat="1" ht="72" customHeight="1" x14ac:dyDescent="0.2">
      <c r="A13" s="61"/>
      <c r="B13" s="3"/>
      <c r="C13" s="126"/>
      <c r="D13" s="127"/>
      <c r="E13" s="54"/>
      <c r="F13" s="51"/>
      <c r="G13" s="51"/>
      <c r="H13" s="120" t="s">
        <v>198</v>
      </c>
      <c r="I13" s="121" t="s">
        <v>263</v>
      </c>
      <c r="J13" s="120" t="s">
        <v>212</v>
      </c>
      <c r="K13" s="95"/>
      <c r="L13" s="120"/>
      <c r="M13" s="94"/>
      <c r="N13" s="51"/>
      <c r="O13" s="51"/>
      <c r="P13" s="51"/>
      <c r="Q13" s="57"/>
      <c r="R13" s="98"/>
      <c r="S13" s="98"/>
      <c r="T13" s="129"/>
      <c r="U13" s="130"/>
      <c r="V13" s="130"/>
      <c r="W13" s="130"/>
      <c r="X13" s="130"/>
      <c r="Y13" s="131"/>
      <c r="Z13" s="131"/>
    </row>
    <row r="14" spans="1:26" s="10" customFormat="1" ht="283.5" x14ac:dyDescent="0.2">
      <c r="A14" s="60">
        <v>4</v>
      </c>
      <c r="B14" s="3"/>
      <c r="C14" s="117" t="s">
        <v>43</v>
      </c>
      <c r="D14" s="118" t="s">
        <v>87</v>
      </c>
      <c r="E14" s="54" t="s">
        <v>47</v>
      </c>
      <c r="F14" s="51"/>
      <c r="G14" s="51"/>
      <c r="H14" s="120" t="s">
        <v>237</v>
      </c>
      <c r="I14" s="120" t="s">
        <v>177</v>
      </c>
      <c r="J14" s="120" t="s">
        <v>271</v>
      </c>
      <c r="K14" s="95" t="s">
        <v>181</v>
      </c>
      <c r="L14" s="120" t="s">
        <v>179</v>
      </c>
      <c r="M14" s="94" t="s">
        <v>178</v>
      </c>
      <c r="N14" s="51"/>
      <c r="O14" s="51"/>
      <c r="P14" s="51"/>
      <c r="Q14" s="56"/>
      <c r="R14" s="96" t="s">
        <v>258</v>
      </c>
      <c r="S14" s="96" t="s">
        <v>259</v>
      </c>
      <c r="T14" s="123">
        <v>0.5</v>
      </c>
      <c r="U14" s="124">
        <v>465</v>
      </c>
      <c r="V14" s="124">
        <v>477.6</v>
      </c>
      <c r="W14" s="124">
        <v>450</v>
      </c>
      <c r="X14" s="124">
        <v>325</v>
      </c>
      <c r="Y14" s="125">
        <v>350</v>
      </c>
      <c r="Z14" s="125">
        <v>375</v>
      </c>
    </row>
    <row r="15" spans="1:26" s="10" customFormat="1" ht="90" customHeight="1" x14ac:dyDescent="0.2">
      <c r="A15" s="61"/>
      <c r="B15" s="3"/>
      <c r="C15" s="126"/>
      <c r="D15" s="127"/>
      <c r="E15" s="54"/>
      <c r="F15" s="51"/>
      <c r="G15" s="51"/>
      <c r="H15" s="120" t="s">
        <v>198</v>
      </c>
      <c r="I15" s="121" t="s">
        <v>264</v>
      </c>
      <c r="J15" s="120" t="s">
        <v>212</v>
      </c>
      <c r="K15" s="95"/>
      <c r="L15" s="120"/>
      <c r="M15" s="94"/>
      <c r="N15" s="51"/>
      <c r="O15" s="51"/>
      <c r="P15" s="51"/>
      <c r="Q15" s="57"/>
      <c r="R15" s="98"/>
      <c r="S15" s="98"/>
      <c r="T15" s="129"/>
      <c r="U15" s="130"/>
      <c r="V15" s="130"/>
      <c r="W15" s="130"/>
      <c r="X15" s="130"/>
      <c r="Y15" s="131"/>
      <c r="Z15" s="131"/>
    </row>
    <row r="16" spans="1:26" s="10" customFormat="1" ht="283.5" x14ac:dyDescent="0.2">
      <c r="A16" s="60">
        <v>5</v>
      </c>
      <c r="B16" s="3"/>
      <c r="C16" s="117" t="s">
        <v>507</v>
      </c>
      <c r="D16" s="118" t="s">
        <v>508</v>
      </c>
      <c r="E16" s="54" t="s">
        <v>47</v>
      </c>
      <c r="F16" s="51"/>
      <c r="G16" s="51"/>
      <c r="H16" s="120" t="s">
        <v>237</v>
      </c>
      <c r="I16" s="120" t="s">
        <v>509</v>
      </c>
      <c r="J16" s="120" t="s">
        <v>271</v>
      </c>
      <c r="K16" s="95" t="s">
        <v>181</v>
      </c>
      <c r="L16" s="120" t="s">
        <v>179</v>
      </c>
      <c r="M16" s="94" t="s">
        <v>178</v>
      </c>
      <c r="N16" s="51"/>
      <c r="O16" s="51"/>
      <c r="P16" s="51"/>
      <c r="Q16" s="56"/>
      <c r="R16" s="96" t="s">
        <v>258</v>
      </c>
      <c r="S16" s="96" t="s">
        <v>259</v>
      </c>
      <c r="T16" s="123">
        <v>0.25</v>
      </c>
      <c r="U16" s="132">
        <v>0</v>
      </c>
      <c r="V16" s="132">
        <v>-0.3</v>
      </c>
      <c r="W16" s="132">
        <v>0</v>
      </c>
      <c r="X16" s="132">
        <v>0</v>
      </c>
      <c r="Y16" s="133">
        <v>0</v>
      </c>
      <c r="Z16" s="133">
        <v>0</v>
      </c>
    </row>
    <row r="17" spans="1:26" s="10" customFormat="1" ht="90" customHeight="1" x14ac:dyDescent="0.2">
      <c r="A17" s="61"/>
      <c r="B17" s="3"/>
      <c r="C17" s="126"/>
      <c r="D17" s="127"/>
      <c r="E17" s="54"/>
      <c r="F17" s="51"/>
      <c r="G17" s="51"/>
      <c r="H17" s="120" t="s">
        <v>198</v>
      </c>
      <c r="I17" s="121" t="s">
        <v>264</v>
      </c>
      <c r="J17" s="120" t="s">
        <v>212</v>
      </c>
      <c r="K17" s="95"/>
      <c r="L17" s="120"/>
      <c r="M17" s="94"/>
      <c r="N17" s="51"/>
      <c r="O17" s="51"/>
      <c r="P17" s="51"/>
      <c r="Q17" s="57"/>
      <c r="R17" s="98"/>
      <c r="S17" s="98"/>
      <c r="T17" s="129"/>
      <c r="U17" s="134"/>
      <c r="V17" s="134"/>
      <c r="W17" s="134"/>
      <c r="X17" s="134"/>
      <c r="Y17" s="135"/>
      <c r="Z17" s="135"/>
    </row>
    <row r="18" spans="1:26" s="10" customFormat="1" ht="319.5" customHeight="1" x14ac:dyDescent="0.2">
      <c r="A18" s="55">
        <v>6</v>
      </c>
      <c r="B18" s="9" t="s">
        <v>122</v>
      </c>
      <c r="C18" s="119" t="s">
        <v>408</v>
      </c>
      <c r="D18" s="120" t="s">
        <v>410</v>
      </c>
      <c r="E18" s="54" t="s">
        <v>53</v>
      </c>
      <c r="F18" s="51"/>
      <c r="G18" s="51"/>
      <c r="H18" s="120" t="s">
        <v>239</v>
      </c>
      <c r="I18" s="120" t="s">
        <v>189</v>
      </c>
      <c r="J18" s="120" t="s">
        <v>180</v>
      </c>
      <c r="K18" s="95" t="s">
        <v>261</v>
      </c>
      <c r="L18" s="120" t="s">
        <v>262</v>
      </c>
      <c r="M18" s="95" t="s">
        <v>178</v>
      </c>
      <c r="N18" s="51"/>
      <c r="O18" s="51"/>
      <c r="P18" s="51"/>
      <c r="Q18" s="51" t="s">
        <v>79</v>
      </c>
      <c r="R18" s="95" t="s">
        <v>260</v>
      </c>
      <c r="S18" s="99">
        <v>0</v>
      </c>
      <c r="T18" s="136">
        <v>3.3189999999999999E-3</v>
      </c>
      <c r="U18" s="137">
        <v>3567.1</v>
      </c>
      <c r="V18" s="137">
        <v>3532.9</v>
      </c>
      <c r="W18" s="138">
        <v>3682.6</v>
      </c>
      <c r="X18" s="138">
        <v>3897.3</v>
      </c>
      <c r="Y18" s="139">
        <v>4076.6</v>
      </c>
      <c r="Z18" s="139">
        <v>4249.6000000000004</v>
      </c>
    </row>
    <row r="19" spans="1:26" s="10" customFormat="1" ht="87.75" hidden="1" customHeight="1" x14ac:dyDescent="0.2">
      <c r="A19" s="55">
        <v>7</v>
      </c>
      <c r="B19" s="9"/>
      <c r="C19" s="119" t="s">
        <v>409</v>
      </c>
      <c r="D19" s="120" t="s">
        <v>411</v>
      </c>
      <c r="E19" s="54"/>
      <c r="F19" s="51"/>
      <c r="G19" s="51"/>
      <c r="H19" s="120" t="s">
        <v>239</v>
      </c>
      <c r="I19" s="120" t="s">
        <v>189</v>
      </c>
      <c r="J19" s="120" t="s">
        <v>180</v>
      </c>
      <c r="K19" s="95" t="s">
        <v>261</v>
      </c>
      <c r="L19" s="120" t="s">
        <v>262</v>
      </c>
      <c r="M19" s="95" t="s">
        <v>178</v>
      </c>
      <c r="N19" s="51"/>
      <c r="O19" s="51"/>
      <c r="P19" s="51"/>
      <c r="Q19" s="51"/>
      <c r="R19" s="95" t="s">
        <v>260</v>
      </c>
      <c r="S19" s="99"/>
      <c r="T19" s="136">
        <v>3.3999999999999998E-3</v>
      </c>
      <c r="U19" s="137"/>
      <c r="V19" s="137"/>
      <c r="W19" s="137"/>
      <c r="X19" s="138"/>
      <c r="Y19" s="139"/>
      <c r="Z19" s="138"/>
    </row>
    <row r="20" spans="1:26" ht="303.75" customHeight="1" x14ac:dyDescent="0.2">
      <c r="A20" s="55">
        <v>7</v>
      </c>
      <c r="B20" s="3"/>
      <c r="C20" s="119" t="s">
        <v>412</v>
      </c>
      <c r="D20" s="120" t="s">
        <v>414</v>
      </c>
      <c r="E20" s="54"/>
      <c r="F20" s="51"/>
      <c r="G20" s="51"/>
      <c r="H20" s="120" t="s">
        <v>239</v>
      </c>
      <c r="I20" s="120" t="s">
        <v>189</v>
      </c>
      <c r="J20" s="120" t="s">
        <v>180</v>
      </c>
      <c r="K20" s="95" t="s">
        <v>261</v>
      </c>
      <c r="L20" s="120" t="s">
        <v>262</v>
      </c>
      <c r="M20" s="95" t="s">
        <v>178</v>
      </c>
      <c r="N20" s="51"/>
      <c r="O20" s="51"/>
      <c r="P20" s="51"/>
      <c r="Q20" s="51"/>
      <c r="R20" s="95" t="s">
        <v>260</v>
      </c>
      <c r="S20" s="99"/>
      <c r="T20" s="136">
        <v>3.3189999999999999E-3</v>
      </c>
      <c r="U20" s="137">
        <v>24.2</v>
      </c>
      <c r="V20" s="137">
        <v>26</v>
      </c>
      <c r="W20" s="138">
        <v>19</v>
      </c>
      <c r="X20" s="138">
        <v>22.2</v>
      </c>
      <c r="Y20" s="140">
        <v>23</v>
      </c>
      <c r="Z20" s="140">
        <v>23.7</v>
      </c>
    </row>
    <row r="21" spans="1:26" ht="87.75" hidden="1" customHeight="1" x14ac:dyDescent="0.2">
      <c r="A21" s="55">
        <v>10</v>
      </c>
      <c r="B21" s="3"/>
      <c r="C21" s="119" t="s">
        <v>413</v>
      </c>
      <c r="D21" s="120" t="s">
        <v>415</v>
      </c>
      <c r="E21" s="54"/>
      <c r="F21" s="51"/>
      <c r="G21" s="51"/>
      <c r="H21" s="120" t="s">
        <v>239</v>
      </c>
      <c r="I21" s="120" t="s">
        <v>189</v>
      </c>
      <c r="J21" s="120" t="s">
        <v>180</v>
      </c>
      <c r="K21" s="95" t="s">
        <v>261</v>
      </c>
      <c r="L21" s="120" t="s">
        <v>262</v>
      </c>
      <c r="M21" s="95" t="s">
        <v>178</v>
      </c>
      <c r="N21" s="51"/>
      <c r="O21" s="51"/>
      <c r="P21" s="51"/>
      <c r="Q21" s="51"/>
      <c r="R21" s="95" t="s">
        <v>260</v>
      </c>
      <c r="S21" s="99"/>
      <c r="T21" s="136">
        <v>3.3189999999999999E-3</v>
      </c>
      <c r="U21" s="137"/>
      <c r="V21" s="137"/>
      <c r="W21" s="137"/>
      <c r="X21" s="138"/>
      <c r="Y21" s="140"/>
      <c r="Z21" s="140"/>
    </row>
    <row r="22" spans="1:26" ht="314.25" customHeight="1" x14ac:dyDescent="0.2">
      <c r="A22" s="55">
        <v>8</v>
      </c>
      <c r="B22" s="3"/>
      <c r="C22" s="119" t="s">
        <v>416</v>
      </c>
      <c r="D22" s="120" t="s">
        <v>417</v>
      </c>
      <c r="E22" s="54"/>
      <c r="F22" s="51"/>
      <c r="G22" s="51"/>
      <c r="H22" s="120" t="s">
        <v>183</v>
      </c>
      <c r="I22" s="120" t="s">
        <v>190</v>
      </c>
      <c r="J22" s="120" t="s">
        <v>180</v>
      </c>
      <c r="K22" s="95" t="s">
        <v>261</v>
      </c>
      <c r="L22" s="120" t="s">
        <v>262</v>
      </c>
      <c r="M22" s="95" t="s">
        <v>178</v>
      </c>
      <c r="N22" s="51"/>
      <c r="O22" s="51"/>
      <c r="P22" s="51"/>
      <c r="Q22" s="51"/>
      <c r="R22" s="95" t="s">
        <v>260</v>
      </c>
      <c r="S22" s="99">
        <v>0</v>
      </c>
      <c r="T22" s="136">
        <v>3.3189999999999999E-3</v>
      </c>
      <c r="U22" s="137">
        <v>4704</v>
      </c>
      <c r="V22" s="137">
        <v>4719.8999999999996</v>
      </c>
      <c r="W22" s="137">
        <v>4810.2</v>
      </c>
      <c r="X22" s="137">
        <v>5126.7</v>
      </c>
      <c r="Y22" s="137">
        <v>5348.7</v>
      </c>
      <c r="Z22" s="137">
        <v>5557.8</v>
      </c>
    </row>
    <row r="23" spans="1:26" ht="87.75" hidden="1" customHeight="1" x14ac:dyDescent="0.2">
      <c r="A23" s="55">
        <v>13</v>
      </c>
      <c r="B23" s="3"/>
      <c r="C23" s="119" t="s">
        <v>419</v>
      </c>
      <c r="D23" s="120" t="s">
        <v>418</v>
      </c>
      <c r="E23" s="54"/>
      <c r="F23" s="51"/>
      <c r="G23" s="51"/>
      <c r="H23" s="120" t="s">
        <v>183</v>
      </c>
      <c r="I23" s="120" t="s">
        <v>190</v>
      </c>
      <c r="J23" s="120" t="s">
        <v>180</v>
      </c>
      <c r="K23" s="95" t="s">
        <v>261</v>
      </c>
      <c r="L23" s="120" t="s">
        <v>262</v>
      </c>
      <c r="M23" s="95" t="s">
        <v>178</v>
      </c>
      <c r="N23" s="51"/>
      <c r="O23" s="51"/>
      <c r="P23" s="51"/>
      <c r="Q23" s="51"/>
      <c r="R23" s="95" t="s">
        <v>260</v>
      </c>
      <c r="S23" s="99">
        <v>0</v>
      </c>
      <c r="T23" s="136">
        <v>3.3999999999999998E-3</v>
      </c>
      <c r="U23" s="137"/>
      <c r="V23" s="137"/>
      <c r="W23" s="137"/>
      <c r="X23" s="137"/>
      <c r="Y23" s="137"/>
      <c r="Z23" s="137"/>
    </row>
    <row r="24" spans="1:26" ht="341.25" customHeight="1" x14ac:dyDescent="0.2">
      <c r="A24" s="55">
        <v>9</v>
      </c>
      <c r="B24" s="3"/>
      <c r="C24" s="119" t="s">
        <v>420</v>
      </c>
      <c r="D24" s="120" t="s">
        <v>421</v>
      </c>
      <c r="E24" s="54"/>
      <c r="F24" s="51"/>
      <c r="G24" s="51"/>
      <c r="H24" s="120" t="s">
        <v>241</v>
      </c>
      <c r="I24" s="120" t="s">
        <v>191</v>
      </c>
      <c r="J24" s="120" t="s">
        <v>289</v>
      </c>
      <c r="K24" s="95" t="s">
        <v>261</v>
      </c>
      <c r="L24" s="120" t="s">
        <v>262</v>
      </c>
      <c r="M24" s="95" t="s">
        <v>178</v>
      </c>
      <c r="N24" s="51"/>
      <c r="O24" s="51"/>
      <c r="P24" s="51"/>
      <c r="Q24" s="51"/>
      <c r="R24" s="95" t="s">
        <v>260</v>
      </c>
      <c r="S24" s="99">
        <v>0</v>
      </c>
      <c r="T24" s="136">
        <v>3.3189999999999999E-3</v>
      </c>
      <c r="U24" s="137">
        <v>-507.4</v>
      </c>
      <c r="V24" s="137">
        <v>-517.29999999999995</v>
      </c>
      <c r="W24" s="137">
        <v>-475.3</v>
      </c>
      <c r="X24" s="137">
        <v>-558.4</v>
      </c>
      <c r="Y24" s="137">
        <v>-580.70000000000005</v>
      </c>
      <c r="Z24" s="137">
        <v>-652.4</v>
      </c>
    </row>
    <row r="25" spans="1:26" ht="87.75" hidden="1" customHeight="1" x14ac:dyDescent="0.2">
      <c r="A25" s="55">
        <v>16</v>
      </c>
      <c r="B25" s="3"/>
      <c r="C25" s="119" t="s">
        <v>422</v>
      </c>
      <c r="D25" s="120" t="s">
        <v>423</v>
      </c>
      <c r="E25" s="54"/>
      <c r="F25" s="51"/>
      <c r="G25" s="51"/>
      <c r="H25" s="120" t="s">
        <v>241</v>
      </c>
      <c r="I25" s="120" t="s">
        <v>191</v>
      </c>
      <c r="J25" s="120" t="s">
        <v>289</v>
      </c>
      <c r="K25" s="95" t="s">
        <v>261</v>
      </c>
      <c r="L25" s="120" t="s">
        <v>262</v>
      </c>
      <c r="M25" s="95" t="s">
        <v>178</v>
      </c>
      <c r="N25" s="51"/>
      <c r="O25" s="51"/>
      <c r="P25" s="51"/>
      <c r="Q25" s="51"/>
      <c r="R25" s="95" t="s">
        <v>260</v>
      </c>
      <c r="S25" s="99">
        <v>0</v>
      </c>
      <c r="T25" s="136">
        <v>3.3999999999999998E-3</v>
      </c>
      <c r="U25" s="137"/>
      <c r="V25" s="137"/>
      <c r="W25" s="137"/>
      <c r="X25" s="137"/>
      <c r="Y25" s="137"/>
      <c r="Z25" s="137"/>
    </row>
    <row r="26" spans="1:26" ht="332.25" customHeight="1" x14ac:dyDescent="0.2">
      <c r="A26" s="60">
        <v>10</v>
      </c>
      <c r="B26" s="3"/>
      <c r="C26" s="117" t="s">
        <v>495</v>
      </c>
      <c r="D26" s="118" t="s">
        <v>496</v>
      </c>
      <c r="E26" s="54"/>
      <c r="F26" s="51"/>
      <c r="G26" s="51"/>
      <c r="H26" s="141" t="s">
        <v>239</v>
      </c>
      <c r="I26" s="141" t="s">
        <v>500</v>
      </c>
      <c r="J26" s="141" t="s">
        <v>289</v>
      </c>
      <c r="K26" s="95" t="s">
        <v>498</v>
      </c>
      <c r="L26" s="120" t="s">
        <v>262</v>
      </c>
      <c r="M26" s="95" t="s">
        <v>178</v>
      </c>
      <c r="N26" s="51"/>
      <c r="O26" s="51"/>
      <c r="P26" s="51"/>
      <c r="Q26" s="63"/>
      <c r="R26" s="100" t="s">
        <v>501</v>
      </c>
      <c r="S26" s="101"/>
      <c r="T26" s="142">
        <v>3.7000000000000002E-3</v>
      </c>
      <c r="U26" s="132">
        <v>0</v>
      </c>
      <c r="V26" s="132">
        <v>0</v>
      </c>
      <c r="W26" s="132">
        <v>0</v>
      </c>
      <c r="X26" s="132">
        <v>6170</v>
      </c>
      <c r="Y26" s="132">
        <v>6415</v>
      </c>
      <c r="Z26" s="132">
        <v>6670</v>
      </c>
    </row>
    <row r="27" spans="1:26" ht="137.25" customHeight="1" x14ac:dyDescent="0.2">
      <c r="A27" s="65"/>
      <c r="B27" s="3"/>
      <c r="C27" s="143"/>
      <c r="D27" s="144"/>
      <c r="E27" s="54"/>
      <c r="F27" s="51"/>
      <c r="G27" s="51"/>
      <c r="H27" s="145"/>
      <c r="I27" s="145"/>
      <c r="J27" s="145"/>
      <c r="K27" s="95" t="s">
        <v>499</v>
      </c>
      <c r="L27" s="120" t="s">
        <v>201</v>
      </c>
      <c r="M27" s="104">
        <v>40542</v>
      </c>
      <c r="N27" s="51"/>
      <c r="O27" s="51"/>
      <c r="P27" s="51"/>
      <c r="Q27" s="59"/>
      <c r="R27" s="103" t="s">
        <v>502</v>
      </c>
      <c r="S27" s="105"/>
      <c r="T27" s="147"/>
      <c r="U27" s="148"/>
      <c r="V27" s="148"/>
      <c r="W27" s="148"/>
      <c r="X27" s="148"/>
      <c r="Y27" s="148"/>
      <c r="Z27" s="148"/>
    </row>
    <row r="28" spans="1:26" ht="112.5" customHeight="1" x14ac:dyDescent="0.2">
      <c r="A28" s="61"/>
      <c r="B28" s="3"/>
      <c r="C28" s="126"/>
      <c r="D28" s="127"/>
      <c r="E28" s="54"/>
      <c r="F28" s="51"/>
      <c r="G28" s="51"/>
      <c r="H28" s="149"/>
      <c r="I28" s="149"/>
      <c r="J28" s="149"/>
      <c r="K28" s="95" t="s">
        <v>503</v>
      </c>
      <c r="L28" s="120" t="s">
        <v>504</v>
      </c>
      <c r="M28" s="104" t="s">
        <v>505</v>
      </c>
      <c r="N28" s="51"/>
      <c r="O28" s="51"/>
      <c r="P28" s="51"/>
      <c r="Q28" s="64"/>
      <c r="R28" s="100"/>
      <c r="S28" s="107"/>
      <c r="T28" s="150"/>
      <c r="U28" s="134"/>
      <c r="V28" s="134"/>
      <c r="W28" s="134"/>
      <c r="X28" s="134"/>
      <c r="Y28" s="134"/>
      <c r="Z28" s="134"/>
    </row>
    <row r="29" spans="1:26" ht="240" customHeight="1" x14ac:dyDescent="0.2">
      <c r="A29" s="60">
        <v>11</v>
      </c>
      <c r="B29" s="3"/>
      <c r="C29" s="117" t="s">
        <v>497</v>
      </c>
      <c r="D29" s="118" t="s">
        <v>506</v>
      </c>
      <c r="E29" s="54"/>
      <c r="F29" s="51"/>
      <c r="G29" s="51"/>
      <c r="H29" s="122" t="s">
        <v>239</v>
      </c>
      <c r="I29" s="122" t="s">
        <v>500</v>
      </c>
      <c r="J29" s="122" t="s">
        <v>289</v>
      </c>
      <c r="K29" s="95" t="s">
        <v>261</v>
      </c>
      <c r="L29" s="120" t="s">
        <v>262</v>
      </c>
      <c r="M29" s="95" t="s">
        <v>178</v>
      </c>
      <c r="N29" s="51"/>
      <c r="O29" s="51"/>
      <c r="P29" s="51"/>
      <c r="Q29" s="63"/>
      <c r="R29" s="100" t="s">
        <v>501</v>
      </c>
      <c r="S29" s="101"/>
      <c r="T29" s="142">
        <v>3.7000000000000002E-3</v>
      </c>
      <c r="U29" s="132">
        <v>0</v>
      </c>
      <c r="V29" s="132">
        <v>0</v>
      </c>
      <c r="W29" s="132">
        <v>0</v>
      </c>
      <c r="X29" s="132">
        <v>3610</v>
      </c>
      <c r="Y29" s="132">
        <v>3750</v>
      </c>
      <c r="Z29" s="132">
        <v>3900</v>
      </c>
    </row>
    <row r="30" spans="1:26" ht="140.25" customHeight="1" x14ac:dyDescent="0.2">
      <c r="A30" s="65"/>
      <c r="B30" s="3"/>
      <c r="C30" s="143"/>
      <c r="D30" s="144"/>
      <c r="E30" s="54"/>
      <c r="F30" s="51"/>
      <c r="G30" s="51"/>
      <c r="H30" s="128"/>
      <c r="I30" s="128"/>
      <c r="J30" s="128"/>
      <c r="K30" s="95" t="s">
        <v>499</v>
      </c>
      <c r="L30" s="120" t="s">
        <v>201</v>
      </c>
      <c r="M30" s="104">
        <v>40542</v>
      </c>
      <c r="N30" s="51"/>
      <c r="O30" s="51"/>
      <c r="P30" s="51"/>
      <c r="Q30" s="59"/>
      <c r="R30" s="103" t="s">
        <v>502</v>
      </c>
      <c r="S30" s="105"/>
      <c r="T30" s="147"/>
      <c r="U30" s="148"/>
      <c r="V30" s="148"/>
      <c r="W30" s="148"/>
      <c r="X30" s="148"/>
      <c r="Y30" s="148"/>
      <c r="Z30" s="148"/>
    </row>
    <row r="31" spans="1:26" ht="105.75" customHeight="1" x14ac:dyDescent="0.2">
      <c r="A31" s="61"/>
      <c r="B31" s="3"/>
      <c r="C31" s="126"/>
      <c r="D31" s="127"/>
      <c r="E31" s="54"/>
      <c r="F31" s="51"/>
      <c r="G31" s="51"/>
      <c r="H31" s="151"/>
      <c r="I31" s="151"/>
      <c r="J31" s="151"/>
      <c r="K31" s="95" t="s">
        <v>503</v>
      </c>
      <c r="L31" s="120" t="s">
        <v>504</v>
      </c>
      <c r="M31" s="104" t="s">
        <v>505</v>
      </c>
      <c r="N31" s="51"/>
      <c r="O31" s="51"/>
      <c r="P31" s="51"/>
      <c r="Q31" s="64"/>
      <c r="R31" s="103"/>
      <c r="S31" s="107"/>
      <c r="T31" s="150"/>
      <c r="U31" s="134"/>
      <c r="V31" s="134"/>
      <c r="W31" s="134"/>
      <c r="X31" s="134"/>
      <c r="Y31" s="134"/>
      <c r="Z31" s="134"/>
    </row>
    <row r="32" spans="1:26" ht="324" x14ac:dyDescent="0.2">
      <c r="A32" s="55">
        <v>12</v>
      </c>
      <c r="B32" s="9" t="s">
        <v>123</v>
      </c>
      <c r="C32" s="119" t="s">
        <v>42</v>
      </c>
      <c r="D32" s="120" t="s">
        <v>88</v>
      </c>
      <c r="E32" s="54" t="s">
        <v>47</v>
      </c>
      <c r="F32" s="51"/>
      <c r="G32" s="51"/>
      <c r="H32" s="120" t="s">
        <v>239</v>
      </c>
      <c r="I32" s="120" t="s">
        <v>184</v>
      </c>
      <c r="J32" s="120" t="s">
        <v>510</v>
      </c>
      <c r="K32" s="95"/>
      <c r="L32" s="120"/>
      <c r="M32" s="95"/>
      <c r="N32" s="51" t="s">
        <v>265</v>
      </c>
      <c r="O32" s="51"/>
      <c r="P32" s="51" t="s">
        <v>267</v>
      </c>
      <c r="Q32" s="51"/>
      <c r="R32" s="95" t="s">
        <v>268</v>
      </c>
      <c r="S32" s="99">
        <v>0</v>
      </c>
      <c r="T32" s="152">
        <v>1</v>
      </c>
      <c r="U32" s="138">
        <v>33648.1</v>
      </c>
      <c r="V32" s="138">
        <v>33869.699999999997</v>
      </c>
      <c r="W32" s="138">
        <v>31000</v>
      </c>
      <c r="X32" s="138">
        <v>7500</v>
      </c>
      <c r="Y32" s="137">
        <v>0</v>
      </c>
      <c r="Z32" s="137">
        <v>0</v>
      </c>
    </row>
    <row r="33" spans="1:26" ht="360" customHeight="1" x14ac:dyDescent="0.2">
      <c r="A33" s="55">
        <v>13</v>
      </c>
      <c r="B33" s="9"/>
      <c r="C33" s="119" t="s">
        <v>140</v>
      </c>
      <c r="D33" s="120" t="s">
        <v>141</v>
      </c>
      <c r="E33" s="54" t="s">
        <v>47</v>
      </c>
      <c r="F33" s="51"/>
      <c r="G33" s="51"/>
      <c r="H33" s="120" t="s">
        <v>183</v>
      </c>
      <c r="I33" s="120" t="s">
        <v>184</v>
      </c>
      <c r="J33" s="120" t="s">
        <v>511</v>
      </c>
      <c r="K33" s="95"/>
      <c r="L33" s="120"/>
      <c r="M33" s="95"/>
      <c r="N33" s="51" t="s">
        <v>266</v>
      </c>
      <c r="O33" s="51"/>
      <c r="P33" s="51" t="s">
        <v>248</v>
      </c>
      <c r="Q33" s="51"/>
      <c r="R33" s="95" t="s">
        <v>268</v>
      </c>
      <c r="S33" s="99">
        <v>0</v>
      </c>
      <c r="T33" s="152">
        <v>0.9</v>
      </c>
      <c r="U33" s="138">
        <v>1</v>
      </c>
      <c r="V33" s="138">
        <v>1</v>
      </c>
      <c r="W33" s="137">
        <v>0</v>
      </c>
      <c r="X33" s="137">
        <v>0</v>
      </c>
      <c r="Y33" s="137">
        <v>0</v>
      </c>
      <c r="Z33" s="137">
        <v>0</v>
      </c>
    </row>
    <row r="34" spans="1:26" ht="328.5" customHeight="1" x14ac:dyDescent="0.2">
      <c r="A34" s="11">
        <v>14</v>
      </c>
      <c r="B34" s="3"/>
      <c r="C34" s="119" t="s">
        <v>41</v>
      </c>
      <c r="D34" s="120" t="s">
        <v>89</v>
      </c>
      <c r="E34" s="54" t="s">
        <v>47</v>
      </c>
      <c r="F34" s="51"/>
      <c r="G34" s="51"/>
      <c r="H34" s="120" t="s">
        <v>183</v>
      </c>
      <c r="I34" s="120" t="s">
        <v>185</v>
      </c>
      <c r="J34" s="120" t="s">
        <v>289</v>
      </c>
      <c r="K34" s="95"/>
      <c r="L34" s="120"/>
      <c r="M34" s="95"/>
      <c r="N34" s="51"/>
      <c r="O34" s="51"/>
      <c r="P34" s="51"/>
      <c r="Q34" s="51"/>
      <c r="R34" s="95" t="s">
        <v>269</v>
      </c>
      <c r="S34" s="99">
        <v>0</v>
      </c>
      <c r="T34" s="152">
        <v>1</v>
      </c>
      <c r="U34" s="138">
        <v>52.4</v>
      </c>
      <c r="V34" s="138">
        <v>52.8</v>
      </c>
      <c r="W34" s="138">
        <v>25</v>
      </c>
      <c r="X34" s="138">
        <v>53</v>
      </c>
      <c r="Y34" s="140">
        <v>53</v>
      </c>
      <c r="Z34" s="140">
        <v>53</v>
      </c>
    </row>
    <row r="35" spans="1:26" ht="307.5" customHeight="1" x14ac:dyDescent="0.2">
      <c r="A35" s="11">
        <v>15</v>
      </c>
      <c r="B35" s="3"/>
      <c r="C35" s="119" t="s">
        <v>303</v>
      </c>
      <c r="D35" s="120" t="s">
        <v>304</v>
      </c>
      <c r="E35" s="54"/>
      <c r="F35" s="51"/>
      <c r="G35" s="51"/>
      <c r="H35" s="120" t="s">
        <v>183</v>
      </c>
      <c r="I35" s="120" t="s">
        <v>185</v>
      </c>
      <c r="J35" s="120" t="s">
        <v>289</v>
      </c>
      <c r="K35" s="95"/>
      <c r="L35" s="120"/>
      <c r="M35" s="95"/>
      <c r="N35" s="51"/>
      <c r="O35" s="51"/>
      <c r="P35" s="51"/>
      <c r="Q35" s="51"/>
      <c r="R35" s="95" t="s">
        <v>269</v>
      </c>
      <c r="S35" s="99">
        <v>0</v>
      </c>
      <c r="T35" s="152">
        <v>0.9</v>
      </c>
      <c r="U35" s="137">
        <v>0</v>
      </c>
      <c r="V35" s="137">
        <v>0</v>
      </c>
      <c r="W35" s="137">
        <v>0</v>
      </c>
      <c r="X35" s="137">
        <v>0</v>
      </c>
      <c r="Y35" s="137">
        <v>0</v>
      </c>
      <c r="Z35" s="137">
        <v>0</v>
      </c>
    </row>
    <row r="36" spans="1:26" ht="283.5" x14ac:dyDescent="0.2">
      <c r="A36" s="55">
        <v>16</v>
      </c>
      <c r="B36" s="3"/>
      <c r="C36" s="119" t="s">
        <v>40</v>
      </c>
      <c r="D36" s="120" t="s">
        <v>90</v>
      </c>
      <c r="E36" s="54" t="s">
        <v>47</v>
      </c>
      <c r="F36" s="51"/>
      <c r="G36" s="51"/>
      <c r="H36" s="120" t="s">
        <v>183</v>
      </c>
      <c r="I36" s="120" t="s">
        <v>186</v>
      </c>
      <c r="J36" s="120" t="s">
        <v>289</v>
      </c>
      <c r="K36" s="95" t="s">
        <v>305</v>
      </c>
      <c r="L36" s="120"/>
      <c r="M36" s="95" t="s">
        <v>306</v>
      </c>
      <c r="N36" s="51"/>
      <c r="O36" s="51"/>
      <c r="P36" s="51"/>
      <c r="Q36" s="51"/>
      <c r="R36" s="95" t="s">
        <v>307</v>
      </c>
      <c r="S36" s="99">
        <v>0</v>
      </c>
      <c r="T36" s="152">
        <v>1</v>
      </c>
      <c r="U36" s="138">
        <v>9782.4</v>
      </c>
      <c r="V36" s="138">
        <v>9456.7000000000007</v>
      </c>
      <c r="W36" s="138">
        <v>11000</v>
      </c>
      <c r="X36" s="138">
        <v>11700</v>
      </c>
      <c r="Y36" s="140">
        <v>14000</v>
      </c>
      <c r="Z36" s="140">
        <v>15000</v>
      </c>
    </row>
    <row r="37" spans="1:26" ht="321.75" customHeight="1" x14ac:dyDescent="0.2">
      <c r="A37" s="55">
        <v>17</v>
      </c>
      <c r="B37" s="9" t="s">
        <v>124</v>
      </c>
      <c r="C37" s="119" t="s">
        <v>39</v>
      </c>
      <c r="D37" s="120" t="s">
        <v>91</v>
      </c>
      <c r="E37" s="54" t="s">
        <v>47</v>
      </c>
      <c r="F37" s="51"/>
      <c r="G37" s="51"/>
      <c r="H37" s="120" t="s">
        <v>173</v>
      </c>
      <c r="I37" s="120" t="s">
        <v>187</v>
      </c>
      <c r="J37" s="120" t="s">
        <v>289</v>
      </c>
      <c r="K37" s="95"/>
      <c r="L37" s="120"/>
      <c r="M37" s="95"/>
      <c r="N37" s="51" t="s">
        <v>202</v>
      </c>
      <c r="O37" s="51" t="s">
        <v>201</v>
      </c>
      <c r="P37" s="51" t="s">
        <v>308</v>
      </c>
      <c r="Q37" s="51"/>
      <c r="R37" s="95" t="s">
        <v>424</v>
      </c>
      <c r="S37" s="95" t="s">
        <v>309</v>
      </c>
      <c r="T37" s="152">
        <v>1</v>
      </c>
      <c r="U37" s="138">
        <v>14000</v>
      </c>
      <c r="V37" s="138">
        <v>14019.1</v>
      </c>
      <c r="W37" s="138">
        <v>14600</v>
      </c>
      <c r="X37" s="138">
        <v>15000</v>
      </c>
      <c r="Y37" s="140">
        <v>15000</v>
      </c>
      <c r="Z37" s="140">
        <v>15000</v>
      </c>
    </row>
    <row r="38" spans="1:26" ht="356.25" x14ac:dyDescent="0.2">
      <c r="A38" s="55">
        <v>18</v>
      </c>
      <c r="B38" s="3"/>
      <c r="C38" s="119" t="s">
        <v>38</v>
      </c>
      <c r="D38" s="120" t="s">
        <v>92</v>
      </c>
      <c r="E38" s="54" t="s">
        <v>47</v>
      </c>
      <c r="F38" s="51"/>
      <c r="G38" s="51"/>
      <c r="H38" s="120" t="s">
        <v>173</v>
      </c>
      <c r="I38" s="120" t="s">
        <v>188</v>
      </c>
      <c r="J38" s="120" t="s">
        <v>289</v>
      </c>
      <c r="K38" s="95"/>
      <c r="L38" s="120"/>
      <c r="M38" s="95"/>
      <c r="N38" s="51" t="s">
        <v>199</v>
      </c>
      <c r="O38" s="51" t="s">
        <v>201</v>
      </c>
      <c r="P38" s="51" t="s">
        <v>200</v>
      </c>
      <c r="Q38" s="51"/>
      <c r="R38" s="95" t="s">
        <v>251</v>
      </c>
      <c r="S38" s="95" t="s">
        <v>310</v>
      </c>
      <c r="T38" s="152">
        <v>1</v>
      </c>
      <c r="U38" s="138">
        <v>58125.4</v>
      </c>
      <c r="V38" s="138">
        <v>58389.8</v>
      </c>
      <c r="W38" s="138">
        <v>63500</v>
      </c>
      <c r="X38" s="138">
        <v>58000</v>
      </c>
      <c r="Y38" s="140">
        <v>58500</v>
      </c>
      <c r="Z38" s="140">
        <v>59000</v>
      </c>
    </row>
    <row r="39" spans="1:26" ht="356.25" x14ac:dyDescent="0.2">
      <c r="A39" s="55">
        <v>19</v>
      </c>
      <c r="B39" s="3"/>
      <c r="C39" s="119" t="s">
        <v>37</v>
      </c>
      <c r="D39" s="120" t="s">
        <v>93</v>
      </c>
      <c r="E39" s="54" t="s">
        <v>47</v>
      </c>
      <c r="F39" s="51"/>
      <c r="G39" s="51"/>
      <c r="H39" s="120" t="s">
        <v>173</v>
      </c>
      <c r="I39" s="120" t="s">
        <v>188</v>
      </c>
      <c r="J39" s="120" t="s">
        <v>289</v>
      </c>
      <c r="K39" s="95"/>
      <c r="L39" s="120"/>
      <c r="M39" s="95"/>
      <c r="N39" s="51" t="s">
        <v>199</v>
      </c>
      <c r="O39" s="51" t="s">
        <v>201</v>
      </c>
      <c r="P39" s="51" t="s">
        <v>200</v>
      </c>
      <c r="Q39" s="51"/>
      <c r="R39" s="95" t="s">
        <v>251</v>
      </c>
      <c r="S39" s="95" t="s">
        <v>311</v>
      </c>
      <c r="T39" s="152">
        <v>1</v>
      </c>
      <c r="U39" s="138">
        <v>16672.5</v>
      </c>
      <c r="V39" s="138">
        <v>17228.2</v>
      </c>
      <c r="W39" s="138">
        <v>17500</v>
      </c>
      <c r="X39" s="138">
        <v>16800</v>
      </c>
      <c r="Y39" s="140">
        <v>17000</v>
      </c>
      <c r="Z39" s="140">
        <v>17500</v>
      </c>
    </row>
    <row r="40" spans="1:26" ht="283.5" x14ac:dyDescent="0.2">
      <c r="A40" s="60">
        <v>20</v>
      </c>
      <c r="B40" s="9" t="s">
        <v>125</v>
      </c>
      <c r="C40" s="117" t="s">
        <v>142</v>
      </c>
      <c r="D40" s="122" t="s">
        <v>94</v>
      </c>
      <c r="E40" s="54" t="s">
        <v>47</v>
      </c>
      <c r="F40" s="51"/>
      <c r="G40" s="51"/>
      <c r="H40" s="120" t="s">
        <v>173</v>
      </c>
      <c r="I40" s="120" t="s">
        <v>192</v>
      </c>
      <c r="J40" s="120" t="s">
        <v>289</v>
      </c>
      <c r="K40" s="96"/>
      <c r="L40" s="122"/>
      <c r="M40" s="96"/>
      <c r="N40" s="56"/>
      <c r="O40" s="56"/>
      <c r="P40" s="56"/>
      <c r="Q40" s="56" t="s">
        <v>245</v>
      </c>
      <c r="R40" s="96"/>
      <c r="S40" s="96" t="s">
        <v>244</v>
      </c>
      <c r="T40" s="123">
        <v>1</v>
      </c>
      <c r="U40" s="124">
        <v>8650</v>
      </c>
      <c r="V40" s="124">
        <v>8787</v>
      </c>
      <c r="W40" s="124">
        <v>7460</v>
      </c>
      <c r="X40" s="124">
        <v>11000</v>
      </c>
      <c r="Y40" s="125">
        <v>11500</v>
      </c>
      <c r="Z40" s="125">
        <v>12000</v>
      </c>
    </row>
    <row r="41" spans="1:26" ht="78.75" customHeight="1" x14ac:dyDescent="0.2">
      <c r="A41" s="61"/>
      <c r="B41" s="9"/>
      <c r="C41" s="126"/>
      <c r="D41" s="128"/>
      <c r="E41" s="54"/>
      <c r="F41" s="51"/>
      <c r="G41" s="51"/>
      <c r="H41" s="120" t="s">
        <v>198</v>
      </c>
      <c r="I41" s="121" t="s">
        <v>357</v>
      </c>
      <c r="J41" s="120" t="s">
        <v>212</v>
      </c>
      <c r="K41" s="98"/>
      <c r="L41" s="128"/>
      <c r="M41" s="98"/>
      <c r="N41" s="57"/>
      <c r="O41" s="57"/>
      <c r="P41" s="57"/>
      <c r="Q41" s="57"/>
      <c r="R41" s="98"/>
      <c r="S41" s="98"/>
      <c r="T41" s="129"/>
      <c r="U41" s="130"/>
      <c r="V41" s="130"/>
      <c r="W41" s="130"/>
      <c r="X41" s="130"/>
      <c r="Y41" s="131"/>
      <c r="Z41" s="131"/>
    </row>
    <row r="42" spans="1:26" ht="283.5" x14ac:dyDescent="0.2">
      <c r="A42" s="60">
        <v>21</v>
      </c>
      <c r="B42" s="3"/>
      <c r="C42" s="117" t="s">
        <v>14</v>
      </c>
      <c r="D42" s="122" t="s">
        <v>107</v>
      </c>
      <c r="E42" s="54" t="s">
        <v>15</v>
      </c>
      <c r="F42" s="51"/>
      <c r="G42" s="51"/>
      <c r="H42" s="120" t="s">
        <v>173</v>
      </c>
      <c r="I42" s="120" t="s">
        <v>312</v>
      </c>
      <c r="J42" s="120" t="s">
        <v>289</v>
      </c>
      <c r="K42" s="96"/>
      <c r="L42" s="122"/>
      <c r="M42" s="96"/>
      <c r="N42" s="56"/>
      <c r="O42" s="56"/>
      <c r="P42" s="56"/>
      <c r="Q42" s="56" t="s">
        <v>246</v>
      </c>
      <c r="R42" s="96"/>
      <c r="S42" s="96" t="s">
        <v>243</v>
      </c>
      <c r="T42" s="123">
        <v>1</v>
      </c>
      <c r="U42" s="124">
        <v>245</v>
      </c>
      <c r="V42" s="124">
        <v>245</v>
      </c>
      <c r="W42" s="124">
        <v>100</v>
      </c>
      <c r="X42" s="124">
        <v>40</v>
      </c>
      <c r="Y42" s="125">
        <v>40</v>
      </c>
      <c r="Z42" s="125">
        <v>40</v>
      </c>
    </row>
    <row r="43" spans="1:26" ht="105.75" customHeight="1" x14ac:dyDescent="0.2">
      <c r="A43" s="61"/>
      <c r="B43" s="3"/>
      <c r="C43" s="126"/>
      <c r="D43" s="128"/>
      <c r="E43" s="54"/>
      <c r="F43" s="51"/>
      <c r="G43" s="51"/>
      <c r="H43" s="120" t="s">
        <v>198</v>
      </c>
      <c r="I43" s="121" t="s">
        <v>357</v>
      </c>
      <c r="J43" s="120" t="s">
        <v>212</v>
      </c>
      <c r="K43" s="98"/>
      <c r="L43" s="128"/>
      <c r="M43" s="98"/>
      <c r="N43" s="57"/>
      <c r="O43" s="57"/>
      <c r="P43" s="57"/>
      <c r="Q43" s="57"/>
      <c r="R43" s="98"/>
      <c r="S43" s="98"/>
      <c r="T43" s="129"/>
      <c r="U43" s="130"/>
      <c r="V43" s="130"/>
      <c r="W43" s="130"/>
      <c r="X43" s="130"/>
      <c r="Y43" s="131"/>
      <c r="Z43" s="131"/>
    </row>
    <row r="44" spans="1:26" ht="130.5" customHeight="1" x14ac:dyDescent="0.2">
      <c r="A44" s="35">
        <v>22</v>
      </c>
      <c r="B44" s="3"/>
      <c r="C44" s="153" t="s">
        <v>313</v>
      </c>
      <c r="D44" s="154" t="s">
        <v>314</v>
      </c>
      <c r="E44" s="54"/>
      <c r="F44" s="51"/>
      <c r="G44" s="51"/>
      <c r="H44" s="120" t="s">
        <v>238</v>
      </c>
      <c r="I44" s="120"/>
      <c r="J44" s="120" t="s">
        <v>248</v>
      </c>
      <c r="K44" s="95" t="s">
        <v>587</v>
      </c>
      <c r="L44" s="120" t="s">
        <v>247</v>
      </c>
      <c r="M44" s="95" t="s">
        <v>590</v>
      </c>
      <c r="N44" s="39"/>
      <c r="O44" s="39"/>
      <c r="P44" s="39"/>
      <c r="Q44" s="39"/>
      <c r="R44" s="109"/>
      <c r="S44" s="109"/>
      <c r="T44" s="156">
        <v>1</v>
      </c>
      <c r="U44" s="157">
        <v>0</v>
      </c>
      <c r="V44" s="157">
        <v>0</v>
      </c>
      <c r="W44" s="157">
        <v>0</v>
      </c>
      <c r="X44" s="157">
        <v>0</v>
      </c>
      <c r="Y44" s="157">
        <v>0</v>
      </c>
      <c r="Z44" s="157">
        <v>0</v>
      </c>
    </row>
    <row r="45" spans="1:26" ht="81" x14ac:dyDescent="0.2">
      <c r="A45" s="60">
        <v>23</v>
      </c>
      <c r="B45" s="9" t="s">
        <v>154</v>
      </c>
      <c r="C45" s="117" t="s">
        <v>150</v>
      </c>
      <c r="D45" s="122" t="s">
        <v>155</v>
      </c>
      <c r="E45" s="54" t="s">
        <v>47</v>
      </c>
      <c r="F45" s="51"/>
      <c r="G45" s="51"/>
      <c r="H45" s="120" t="s">
        <v>238</v>
      </c>
      <c r="I45" s="120"/>
      <c r="J45" s="120" t="s">
        <v>248</v>
      </c>
      <c r="K45" s="95"/>
      <c r="L45" s="120"/>
      <c r="M45" s="95"/>
      <c r="N45" s="56"/>
      <c r="O45" s="56"/>
      <c r="P45" s="56"/>
      <c r="Q45" s="56"/>
      <c r="R45" s="96"/>
      <c r="S45" s="96"/>
      <c r="T45" s="123">
        <v>0.5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</row>
    <row r="46" spans="1:26" ht="133.5" customHeight="1" x14ac:dyDescent="0.2">
      <c r="A46" s="61"/>
      <c r="B46" s="9"/>
      <c r="C46" s="126"/>
      <c r="D46" s="128"/>
      <c r="E46" s="54"/>
      <c r="F46" s="51"/>
      <c r="G46" s="51"/>
      <c r="H46" s="120" t="s">
        <v>195</v>
      </c>
      <c r="I46" s="120" t="s">
        <v>197</v>
      </c>
      <c r="J46" s="120" t="s">
        <v>212</v>
      </c>
      <c r="K46" s="95" t="s">
        <v>587</v>
      </c>
      <c r="L46" s="120" t="s">
        <v>247</v>
      </c>
      <c r="M46" s="95" t="s">
        <v>590</v>
      </c>
      <c r="N46" s="57"/>
      <c r="O46" s="57"/>
      <c r="P46" s="57"/>
      <c r="Q46" s="216"/>
      <c r="R46" s="98"/>
      <c r="S46" s="98"/>
      <c r="T46" s="129"/>
      <c r="U46" s="134"/>
      <c r="V46" s="134"/>
      <c r="W46" s="134"/>
      <c r="X46" s="134"/>
      <c r="Y46" s="134"/>
      <c r="Z46" s="134"/>
    </row>
    <row r="47" spans="1:26" ht="114.75" customHeight="1" x14ac:dyDescent="0.2">
      <c r="A47" s="55">
        <v>24</v>
      </c>
      <c r="B47" s="3"/>
      <c r="C47" s="119" t="s">
        <v>151</v>
      </c>
      <c r="D47" s="120" t="s">
        <v>156</v>
      </c>
      <c r="E47" s="54" t="s">
        <v>47</v>
      </c>
      <c r="F47" s="51"/>
      <c r="G47" s="51"/>
      <c r="H47" s="120" t="s">
        <v>195</v>
      </c>
      <c r="I47" s="120" t="s">
        <v>250</v>
      </c>
      <c r="J47" s="120" t="s">
        <v>212</v>
      </c>
      <c r="K47" s="95"/>
      <c r="L47" s="120"/>
      <c r="M47" s="95"/>
      <c r="N47" s="51"/>
      <c r="O47" s="51"/>
      <c r="P47" s="51"/>
      <c r="Q47" s="51" t="s">
        <v>249</v>
      </c>
      <c r="R47" s="95"/>
      <c r="S47" s="95"/>
      <c r="T47" s="152">
        <v>1</v>
      </c>
      <c r="U47" s="157">
        <v>0</v>
      </c>
      <c r="V47" s="157">
        <v>0</v>
      </c>
      <c r="W47" s="157">
        <v>0</v>
      </c>
      <c r="X47" s="157">
        <v>0</v>
      </c>
      <c r="Y47" s="157">
        <v>0</v>
      </c>
      <c r="Z47" s="157">
        <v>0</v>
      </c>
    </row>
    <row r="48" spans="1:26" ht="129.75" customHeight="1" x14ac:dyDescent="0.2">
      <c r="A48" s="55">
        <v>25</v>
      </c>
      <c r="B48" s="3"/>
      <c r="C48" s="153" t="s">
        <v>152</v>
      </c>
      <c r="D48" s="120" t="s">
        <v>157</v>
      </c>
      <c r="E48" s="54" t="s">
        <v>47</v>
      </c>
      <c r="F48" s="51"/>
      <c r="G48" s="51"/>
      <c r="H48" s="120" t="s">
        <v>173</v>
      </c>
      <c r="I48" s="120" t="s">
        <v>193</v>
      </c>
      <c r="J48" s="120" t="s">
        <v>194</v>
      </c>
      <c r="K48" s="95" t="s">
        <v>587</v>
      </c>
      <c r="L48" s="120" t="s">
        <v>247</v>
      </c>
      <c r="M48" s="95" t="s">
        <v>590</v>
      </c>
      <c r="N48" s="51"/>
      <c r="O48" s="51"/>
      <c r="P48" s="51"/>
      <c r="Q48" s="51" t="s">
        <v>249</v>
      </c>
      <c r="R48" s="95"/>
      <c r="S48" s="95"/>
      <c r="T48" s="152">
        <v>0.6</v>
      </c>
      <c r="U48" s="157">
        <v>0</v>
      </c>
      <c r="V48" s="157">
        <v>0.1</v>
      </c>
      <c r="W48" s="157">
        <v>0</v>
      </c>
      <c r="X48" s="157">
        <v>0</v>
      </c>
      <c r="Y48" s="157">
        <v>0</v>
      </c>
      <c r="Z48" s="157">
        <v>0</v>
      </c>
    </row>
    <row r="49" spans="1:26" ht="293.25" customHeight="1" x14ac:dyDescent="0.2">
      <c r="A49" s="55">
        <v>26</v>
      </c>
      <c r="B49" s="3"/>
      <c r="C49" s="119" t="s">
        <v>153</v>
      </c>
      <c r="D49" s="120" t="s">
        <v>158</v>
      </c>
      <c r="E49" s="54" t="s">
        <v>47</v>
      </c>
      <c r="F49" s="51"/>
      <c r="G49" s="51"/>
      <c r="H49" s="120" t="s">
        <v>173</v>
      </c>
      <c r="I49" s="120"/>
      <c r="J49" s="120" t="s">
        <v>196</v>
      </c>
      <c r="K49" s="95"/>
      <c r="L49" s="120"/>
      <c r="M49" s="95"/>
      <c r="N49" s="51" t="s">
        <v>316</v>
      </c>
      <c r="O49" s="51" t="s">
        <v>201</v>
      </c>
      <c r="P49" s="51" t="s">
        <v>315</v>
      </c>
      <c r="Q49" s="51" t="s">
        <v>249</v>
      </c>
      <c r="R49" s="95"/>
      <c r="S49" s="95"/>
      <c r="T49" s="152">
        <v>1</v>
      </c>
      <c r="U49" s="157">
        <v>0</v>
      </c>
      <c r="V49" s="157">
        <v>0</v>
      </c>
      <c r="W49" s="157">
        <v>0</v>
      </c>
      <c r="X49" s="157">
        <v>0</v>
      </c>
      <c r="Y49" s="157">
        <v>0</v>
      </c>
      <c r="Z49" s="157">
        <v>0</v>
      </c>
    </row>
    <row r="50" spans="1:26" ht="186" customHeight="1" x14ac:dyDescent="0.2">
      <c r="A50" s="35">
        <v>27</v>
      </c>
      <c r="B50" s="3"/>
      <c r="C50" s="153" t="s">
        <v>317</v>
      </c>
      <c r="D50" s="120" t="s">
        <v>318</v>
      </c>
      <c r="E50" s="54"/>
      <c r="F50" s="51"/>
      <c r="G50" s="51"/>
      <c r="H50" s="120"/>
      <c r="I50" s="120"/>
      <c r="J50" s="120"/>
      <c r="K50" s="95"/>
      <c r="L50" s="120"/>
      <c r="M50" s="95"/>
      <c r="N50" s="51" t="s">
        <v>320</v>
      </c>
      <c r="O50" s="51" t="s">
        <v>201</v>
      </c>
      <c r="P50" s="51" t="s">
        <v>319</v>
      </c>
      <c r="Q50" s="51" t="s">
        <v>249</v>
      </c>
      <c r="R50" s="95"/>
      <c r="S50" s="95"/>
      <c r="T50" s="152">
        <v>1</v>
      </c>
      <c r="U50" s="157">
        <v>0</v>
      </c>
      <c r="V50" s="157">
        <v>0</v>
      </c>
      <c r="W50" s="157">
        <v>0</v>
      </c>
      <c r="X50" s="157">
        <v>0</v>
      </c>
      <c r="Y50" s="157">
        <v>0</v>
      </c>
      <c r="Z50" s="157">
        <v>0</v>
      </c>
    </row>
    <row r="51" spans="1:26" ht="237" customHeight="1" x14ac:dyDescent="0.2">
      <c r="A51" s="60">
        <v>28</v>
      </c>
      <c r="B51" s="9" t="s">
        <v>130</v>
      </c>
      <c r="C51" s="117" t="s">
        <v>5</v>
      </c>
      <c r="D51" s="118" t="s">
        <v>114</v>
      </c>
      <c r="E51" s="54" t="s">
        <v>6</v>
      </c>
      <c r="F51" s="51"/>
      <c r="G51" s="51"/>
      <c r="H51" s="120" t="s">
        <v>198</v>
      </c>
      <c r="I51" s="120" t="s">
        <v>252</v>
      </c>
      <c r="J51" s="120" t="s">
        <v>212</v>
      </c>
      <c r="K51" s="95"/>
      <c r="L51" s="120"/>
      <c r="M51" s="95"/>
      <c r="N51" s="51" t="s">
        <v>290</v>
      </c>
      <c r="O51" s="51" t="s">
        <v>201</v>
      </c>
      <c r="P51" s="51" t="s">
        <v>270</v>
      </c>
      <c r="Q51" s="56" t="s">
        <v>272</v>
      </c>
      <c r="R51" s="93"/>
      <c r="S51" s="93"/>
      <c r="T51" s="123">
        <v>1</v>
      </c>
      <c r="U51" s="124">
        <v>25000</v>
      </c>
      <c r="V51" s="124">
        <v>26827.4</v>
      </c>
      <c r="W51" s="124">
        <v>24000</v>
      </c>
      <c r="X51" s="124">
        <v>28446</v>
      </c>
      <c r="Y51" s="125">
        <v>28011</v>
      </c>
      <c r="Z51" s="125">
        <v>27577</v>
      </c>
    </row>
    <row r="52" spans="1:26" ht="205.5" customHeight="1" x14ac:dyDescent="0.2">
      <c r="A52" s="61"/>
      <c r="B52" s="9"/>
      <c r="C52" s="126"/>
      <c r="D52" s="127"/>
      <c r="E52" s="12"/>
      <c r="F52" s="51"/>
      <c r="G52" s="51"/>
      <c r="H52" s="155" t="s">
        <v>426</v>
      </c>
      <c r="I52" s="155" t="s">
        <v>427</v>
      </c>
      <c r="J52" s="155" t="s">
        <v>428</v>
      </c>
      <c r="K52" s="109"/>
      <c r="L52" s="155"/>
      <c r="M52" s="109"/>
      <c r="N52" s="51" t="s">
        <v>425</v>
      </c>
      <c r="O52" s="51" t="s">
        <v>201</v>
      </c>
      <c r="P52" s="4">
        <v>42760</v>
      </c>
      <c r="Q52" s="57"/>
      <c r="R52" s="97"/>
      <c r="S52" s="97"/>
      <c r="T52" s="129"/>
      <c r="U52" s="130"/>
      <c r="V52" s="130"/>
      <c r="W52" s="130"/>
      <c r="X52" s="130"/>
      <c r="Y52" s="131"/>
      <c r="Z52" s="131"/>
    </row>
    <row r="53" spans="1:26" ht="219.75" customHeight="1" x14ac:dyDescent="0.2">
      <c r="A53" s="60">
        <v>29</v>
      </c>
      <c r="B53" s="13"/>
      <c r="C53" s="117" t="s">
        <v>4</v>
      </c>
      <c r="D53" s="118" t="s">
        <v>115</v>
      </c>
      <c r="E53" s="12" t="s">
        <v>6</v>
      </c>
      <c r="F53" s="51"/>
      <c r="G53" s="51"/>
      <c r="H53" s="118" t="s">
        <v>198</v>
      </c>
      <c r="I53" s="118" t="s">
        <v>210</v>
      </c>
      <c r="J53" s="118" t="s">
        <v>212</v>
      </c>
      <c r="K53" s="93"/>
      <c r="L53" s="118"/>
      <c r="M53" s="93"/>
      <c r="N53" s="51" t="s">
        <v>321</v>
      </c>
      <c r="O53" s="51" t="s">
        <v>201</v>
      </c>
      <c r="P53" s="51" t="s">
        <v>376</v>
      </c>
      <c r="Q53" s="1" t="s">
        <v>321</v>
      </c>
      <c r="R53" s="1" t="s">
        <v>321</v>
      </c>
      <c r="S53" s="63"/>
      <c r="T53" s="123">
        <v>1</v>
      </c>
      <c r="U53" s="124">
        <v>1200</v>
      </c>
      <c r="V53" s="124">
        <v>1223.7</v>
      </c>
      <c r="W53" s="124">
        <v>1477</v>
      </c>
      <c r="X53" s="124">
        <v>1686</v>
      </c>
      <c r="Y53" s="124">
        <v>1865</v>
      </c>
      <c r="Z53" s="124">
        <v>2045</v>
      </c>
    </row>
    <row r="54" spans="1:26" s="218" customFormat="1" ht="217.5" customHeight="1" x14ac:dyDescent="0.2">
      <c r="A54" s="65"/>
      <c r="B54" s="217"/>
      <c r="C54" s="143"/>
      <c r="D54" s="144"/>
      <c r="H54" s="144"/>
      <c r="I54" s="144"/>
      <c r="J54" s="144"/>
      <c r="K54" s="102"/>
      <c r="L54" s="144"/>
      <c r="M54" s="102"/>
      <c r="N54" s="221" t="s">
        <v>378</v>
      </c>
      <c r="O54" s="51" t="s">
        <v>201</v>
      </c>
      <c r="P54" s="51" t="s">
        <v>377</v>
      </c>
      <c r="Q54" s="220" t="s">
        <v>378</v>
      </c>
      <c r="R54" s="27" t="s">
        <v>378</v>
      </c>
      <c r="S54" s="59"/>
      <c r="T54" s="158"/>
      <c r="U54" s="159"/>
      <c r="V54" s="159"/>
      <c r="W54" s="159"/>
      <c r="X54" s="159"/>
      <c r="Y54" s="159"/>
      <c r="Z54" s="159"/>
    </row>
    <row r="55" spans="1:26" s="218" customFormat="1" ht="230.25" customHeight="1" x14ac:dyDescent="0.2">
      <c r="A55" s="61"/>
      <c r="B55" s="219"/>
      <c r="C55" s="126"/>
      <c r="D55" s="127"/>
      <c r="H55" s="127"/>
      <c r="I55" s="127"/>
      <c r="J55" s="127"/>
      <c r="K55" s="97"/>
      <c r="L55" s="127"/>
      <c r="M55" s="97"/>
      <c r="N55" s="220" t="s">
        <v>429</v>
      </c>
      <c r="O55" s="51" t="s">
        <v>430</v>
      </c>
      <c r="P55" s="51" t="s">
        <v>431</v>
      </c>
      <c r="Q55" s="48"/>
      <c r="R55" s="2"/>
      <c r="S55" s="64"/>
      <c r="T55" s="129"/>
      <c r="U55" s="130"/>
      <c r="V55" s="130"/>
      <c r="W55" s="130"/>
      <c r="X55" s="130"/>
      <c r="Y55" s="130"/>
      <c r="Z55" s="130"/>
    </row>
    <row r="56" spans="1:26" s="218" customFormat="1" ht="176.25" customHeight="1" x14ac:dyDescent="0.2">
      <c r="A56" s="44">
        <v>30</v>
      </c>
      <c r="B56" s="219"/>
      <c r="C56" s="160" t="s">
        <v>512</v>
      </c>
      <c r="D56" s="161" t="s">
        <v>513</v>
      </c>
      <c r="H56" s="162"/>
      <c r="I56" s="162"/>
      <c r="J56" s="162"/>
      <c r="K56" s="110"/>
      <c r="L56" s="161"/>
      <c r="M56" s="110"/>
      <c r="N56" s="28"/>
      <c r="O56" s="51"/>
      <c r="P56" s="51"/>
      <c r="Q56" s="54" t="s">
        <v>514</v>
      </c>
      <c r="R56" s="28"/>
      <c r="S56" s="41"/>
      <c r="T56" s="163">
        <v>1</v>
      </c>
      <c r="U56" s="164">
        <v>0</v>
      </c>
      <c r="V56" s="164">
        <v>0</v>
      </c>
      <c r="W56" s="164">
        <v>48.5</v>
      </c>
      <c r="X56" s="164">
        <v>0</v>
      </c>
      <c r="Y56" s="164">
        <v>0</v>
      </c>
      <c r="Z56" s="164">
        <v>0</v>
      </c>
    </row>
    <row r="57" spans="1:26" ht="180.75" customHeight="1" x14ac:dyDescent="0.2">
      <c r="A57" s="60">
        <v>31</v>
      </c>
      <c r="B57" s="3"/>
      <c r="C57" s="117" t="s">
        <v>13</v>
      </c>
      <c r="D57" s="122" t="s">
        <v>108</v>
      </c>
      <c r="E57" s="54" t="s">
        <v>15</v>
      </c>
      <c r="F57" s="51"/>
      <c r="G57" s="51"/>
      <c r="H57" s="120" t="s">
        <v>198</v>
      </c>
      <c r="I57" s="120" t="s">
        <v>210</v>
      </c>
      <c r="J57" s="120" t="s">
        <v>212</v>
      </c>
      <c r="K57" s="93"/>
      <c r="L57" s="118"/>
      <c r="M57" s="93"/>
      <c r="N57" s="51" t="s">
        <v>206</v>
      </c>
      <c r="O57" s="51" t="s">
        <v>201</v>
      </c>
      <c r="P57" s="51" t="s">
        <v>207</v>
      </c>
      <c r="Q57" s="56" t="s">
        <v>517</v>
      </c>
      <c r="R57" s="56"/>
      <c r="S57" s="56"/>
      <c r="T57" s="123">
        <v>1</v>
      </c>
      <c r="U57" s="124">
        <v>6895.3</v>
      </c>
      <c r="V57" s="124">
        <v>6895.3</v>
      </c>
      <c r="W57" s="124">
        <v>3036</v>
      </c>
      <c r="X57" s="124">
        <v>1553.5</v>
      </c>
      <c r="Y57" s="125">
        <v>1574</v>
      </c>
      <c r="Z57" s="125">
        <v>1571</v>
      </c>
    </row>
    <row r="58" spans="1:26" ht="139.5" customHeight="1" x14ac:dyDescent="0.2">
      <c r="A58" s="61"/>
      <c r="B58" s="3"/>
      <c r="C58" s="126"/>
      <c r="D58" s="128"/>
      <c r="E58" s="54"/>
      <c r="F58" s="51"/>
      <c r="G58" s="51"/>
      <c r="H58" s="120" t="s">
        <v>358</v>
      </c>
      <c r="I58" s="120" t="s">
        <v>201</v>
      </c>
      <c r="J58" s="146">
        <v>37593</v>
      </c>
      <c r="K58" s="97"/>
      <c r="L58" s="127"/>
      <c r="M58" s="97"/>
      <c r="N58" s="51" t="s">
        <v>515</v>
      </c>
      <c r="O58" s="51" t="s">
        <v>273</v>
      </c>
      <c r="P58" s="51" t="s">
        <v>516</v>
      </c>
      <c r="Q58" s="57"/>
      <c r="R58" s="57"/>
      <c r="S58" s="57"/>
      <c r="T58" s="129"/>
      <c r="U58" s="130"/>
      <c r="V58" s="130"/>
      <c r="W58" s="130"/>
      <c r="X58" s="130"/>
      <c r="Y58" s="131"/>
      <c r="Z58" s="131"/>
    </row>
    <row r="59" spans="1:26" ht="224.25" customHeight="1" x14ac:dyDescent="0.2">
      <c r="A59" s="36">
        <v>32</v>
      </c>
      <c r="B59" s="3"/>
      <c r="C59" s="165" t="s">
        <v>16</v>
      </c>
      <c r="D59" s="141" t="s">
        <v>432</v>
      </c>
      <c r="E59" s="54"/>
      <c r="F59" s="51"/>
      <c r="G59" s="51"/>
      <c r="H59" s="141" t="s">
        <v>198</v>
      </c>
      <c r="I59" s="141" t="s">
        <v>210</v>
      </c>
      <c r="J59" s="141" t="s">
        <v>212</v>
      </c>
      <c r="K59" s="111"/>
      <c r="L59" s="162"/>
      <c r="M59" s="111"/>
      <c r="N59" s="51" t="s">
        <v>379</v>
      </c>
      <c r="O59" s="51" t="s">
        <v>201</v>
      </c>
      <c r="P59" s="51" t="s">
        <v>380</v>
      </c>
      <c r="Q59" s="51" t="s">
        <v>381</v>
      </c>
      <c r="R59" s="34"/>
      <c r="S59" s="34"/>
      <c r="T59" s="166"/>
      <c r="U59" s="167">
        <v>5608.2</v>
      </c>
      <c r="V59" s="167">
        <v>5740</v>
      </c>
      <c r="W59" s="168">
        <v>6129.6</v>
      </c>
      <c r="X59" s="168">
        <f>6048+452</f>
        <v>6500</v>
      </c>
      <c r="Y59" s="169">
        <f>6048+452</f>
        <v>6500</v>
      </c>
      <c r="Z59" s="169">
        <f>6048+452</f>
        <v>6500</v>
      </c>
    </row>
    <row r="60" spans="1:26" ht="141.75" customHeight="1" x14ac:dyDescent="0.2">
      <c r="A60" s="60">
        <v>33</v>
      </c>
      <c r="B60" s="3" t="s">
        <v>120</v>
      </c>
      <c r="C60" s="117" t="s">
        <v>58</v>
      </c>
      <c r="D60" s="118" t="s">
        <v>62</v>
      </c>
      <c r="E60" s="54" t="s">
        <v>59</v>
      </c>
      <c r="F60" s="51"/>
      <c r="G60" s="51"/>
      <c r="H60" s="120" t="s">
        <v>198</v>
      </c>
      <c r="I60" s="120" t="s">
        <v>203</v>
      </c>
      <c r="J60" s="120" t="s">
        <v>212</v>
      </c>
      <c r="K60" s="93"/>
      <c r="L60" s="118"/>
      <c r="M60" s="93"/>
      <c r="N60" s="63"/>
      <c r="O60" s="63"/>
      <c r="P60" s="63"/>
      <c r="Q60" s="56" t="s">
        <v>382</v>
      </c>
      <c r="R60" s="56" t="s">
        <v>255</v>
      </c>
      <c r="S60" s="63"/>
      <c r="T60" s="123" t="s">
        <v>433</v>
      </c>
      <c r="U60" s="124">
        <v>103.7</v>
      </c>
      <c r="V60" s="124">
        <v>103.6</v>
      </c>
      <c r="W60" s="124">
        <v>140.6</v>
      </c>
      <c r="X60" s="124">
        <v>31.1</v>
      </c>
      <c r="Y60" s="124">
        <v>32.4</v>
      </c>
      <c r="Z60" s="124">
        <v>33.700000000000003</v>
      </c>
    </row>
    <row r="61" spans="1:26" ht="78" customHeight="1" x14ac:dyDescent="0.2">
      <c r="A61" s="65"/>
      <c r="B61" s="3"/>
      <c r="C61" s="143"/>
      <c r="D61" s="144"/>
      <c r="E61" s="54"/>
      <c r="F61" s="51"/>
      <c r="G61" s="51"/>
      <c r="H61" s="120" t="s">
        <v>254</v>
      </c>
      <c r="I61" s="120" t="s">
        <v>201</v>
      </c>
      <c r="J61" s="120" t="s">
        <v>383</v>
      </c>
      <c r="K61" s="102"/>
      <c r="L61" s="144"/>
      <c r="M61" s="102"/>
      <c r="N61" s="59"/>
      <c r="O61" s="59"/>
      <c r="P61" s="59"/>
      <c r="Q61" s="66"/>
      <c r="R61" s="66"/>
      <c r="S61" s="59"/>
      <c r="T61" s="158"/>
      <c r="U61" s="159"/>
      <c r="V61" s="159"/>
      <c r="W61" s="159"/>
      <c r="X61" s="159"/>
      <c r="Y61" s="159"/>
      <c r="Z61" s="159"/>
    </row>
    <row r="62" spans="1:26" ht="137.25" customHeight="1" x14ac:dyDescent="0.2">
      <c r="A62" s="61"/>
      <c r="B62" s="3"/>
      <c r="C62" s="126"/>
      <c r="D62" s="127"/>
      <c r="E62" s="54"/>
      <c r="F62" s="51"/>
      <c r="G62" s="51"/>
      <c r="H62" s="120" t="s">
        <v>434</v>
      </c>
      <c r="I62" s="120" t="s">
        <v>201</v>
      </c>
      <c r="J62" s="120" t="s">
        <v>435</v>
      </c>
      <c r="K62" s="97"/>
      <c r="L62" s="127"/>
      <c r="M62" s="97"/>
      <c r="N62" s="64"/>
      <c r="O62" s="64"/>
      <c r="P62" s="64"/>
      <c r="Q62" s="57"/>
      <c r="R62" s="57"/>
      <c r="S62" s="64"/>
      <c r="T62" s="129"/>
      <c r="U62" s="130"/>
      <c r="V62" s="130"/>
      <c r="W62" s="130"/>
      <c r="X62" s="130"/>
      <c r="Y62" s="130"/>
      <c r="Z62" s="130"/>
    </row>
    <row r="63" spans="1:26" ht="126" customHeight="1" x14ac:dyDescent="0.2">
      <c r="A63" s="60">
        <v>34</v>
      </c>
      <c r="B63" s="3"/>
      <c r="C63" s="117" t="s">
        <v>57</v>
      </c>
      <c r="D63" s="118" t="s">
        <v>63</v>
      </c>
      <c r="E63" s="54" t="s">
        <v>59</v>
      </c>
      <c r="F63" s="51"/>
      <c r="G63" s="51"/>
      <c r="H63" s="120" t="s">
        <v>198</v>
      </c>
      <c r="I63" s="120" t="s">
        <v>203</v>
      </c>
      <c r="J63" s="120" t="s">
        <v>212</v>
      </c>
      <c r="K63" s="93"/>
      <c r="L63" s="118"/>
      <c r="M63" s="93"/>
      <c r="N63" s="63"/>
      <c r="O63" s="63"/>
      <c r="P63" s="63"/>
      <c r="Q63" s="56" t="s">
        <v>382</v>
      </c>
      <c r="R63" s="56" t="s">
        <v>255</v>
      </c>
      <c r="S63" s="63"/>
      <c r="T63" s="123" t="s">
        <v>433</v>
      </c>
      <c r="U63" s="124">
        <v>245</v>
      </c>
      <c r="V63" s="124">
        <v>240.6</v>
      </c>
      <c r="W63" s="124">
        <v>177.9</v>
      </c>
      <c r="X63" s="124">
        <v>82</v>
      </c>
      <c r="Y63" s="124">
        <v>85.3</v>
      </c>
      <c r="Z63" s="124">
        <v>88.7</v>
      </c>
    </row>
    <row r="64" spans="1:26" ht="108" customHeight="1" x14ac:dyDescent="0.2">
      <c r="A64" s="65"/>
      <c r="B64" s="3"/>
      <c r="C64" s="143"/>
      <c r="D64" s="144"/>
      <c r="E64" s="54"/>
      <c r="F64" s="51"/>
      <c r="G64" s="51"/>
      <c r="H64" s="120" t="s">
        <v>254</v>
      </c>
      <c r="I64" s="120" t="s">
        <v>201</v>
      </c>
      <c r="J64" s="120" t="s">
        <v>383</v>
      </c>
      <c r="K64" s="102"/>
      <c r="L64" s="144"/>
      <c r="M64" s="102"/>
      <c r="N64" s="59"/>
      <c r="O64" s="59"/>
      <c r="P64" s="59"/>
      <c r="Q64" s="66"/>
      <c r="R64" s="66"/>
      <c r="S64" s="59"/>
      <c r="T64" s="158"/>
      <c r="U64" s="159"/>
      <c r="V64" s="159"/>
      <c r="W64" s="159"/>
      <c r="X64" s="159"/>
      <c r="Y64" s="159"/>
      <c r="Z64" s="159"/>
    </row>
    <row r="65" spans="1:26" ht="109.5" customHeight="1" x14ac:dyDescent="0.2">
      <c r="A65" s="61"/>
      <c r="B65" s="3"/>
      <c r="C65" s="126"/>
      <c r="D65" s="127"/>
      <c r="E65" s="54"/>
      <c r="F65" s="51"/>
      <c r="G65" s="51"/>
      <c r="H65" s="120" t="s">
        <v>434</v>
      </c>
      <c r="I65" s="120" t="s">
        <v>201</v>
      </c>
      <c r="J65" s="120" t="s">
        <v>435</v>
      </c>
      <c r="K65" s="97"/>
      <c r="L65" s="127"/>
      <c r="M65" s="97"/>
      <c r="N65" s="64"/>
      <c r="O65" s="64"/>
      <c r="P65" s="64"/>
      <c r="Q65" s="57"/>
      <c r="R65" s="57"/>
      <c r="S65" s="64"/>
      <c r="T65" s="129"/>
      <c r="U65" s="130"/>
      <c r="V65" s="130"/>
      <c r="W65" s="130"/>
      <c r="X65" s="130"/>
      <c r="Y65" s="130"/>
      <c r="Z65" s="130"/>
    </row>
    <row r="66" spans="1:26" ht="106.5" customHeight="1" x14ac:dyDescent="0.2">
      <c r="A66" s="60">
        <v>35</v>
      </c>
      <c r="B66" s="3"/>
      <c r="C66" s="117" t="s">
        <v>362</v>
      </c>
      <c r="D66" s="118" t="s">
        <v>364</v>
      </c>
      <c r="E66" s="54"/>
      <c r="F66" s="51"/>
      <c r="G66" s="51"/>
      <c r="H66" s="120" t="s">
        <v>198</v>
      </c>
      <c r="I66" s="120" t="s">
        <v>203</v>
      </c>
      <c r="J66" s="120" t="s">
        <v>212</v>
      </c>
      <c r="K66" s="93"/>
      <c r="L66" s="118"/>
      <c r="M66" s="93"/>
      <c r="N66" s="63"/>
      <c r="O66" s="63"/>
      <c r="P66" s="63"/>
      <c r="Q66" s="56" t="s">
        <v>382</v>
      </c>
      <c r="R66" s="56" t="s">
        <v>255</v>
      </c>
      <c r="S66" s="63"/>
      <c r="T66" s="123" t="s">
        <v>433</v>
      </c>
      <c r="U66" s="132">
        <v>160.9</v>
      </c>
      <c r="V66" s="132">
        <v>148.69999999999999</v>
      </c>
      <c r="W66" s="132">
        <v>7.4</v>
      </c>
      <c r="X66" s="132">
        <v>0</v>
      </c>
      <c r="Y66" s="132">
        <v>0</v>
      </c>
      <c r="Z66" s="132">
        <v>0</v>
      </c>
    </row>
    <row r="67" spans="1:26" ht="77.25" customHeight="1" x14ac:dyDescent="0.2">
      <c r="A67" s="65"/>
      <c r="B67" s="3"/>
      <c r="C67" s="143"/>
      <c r="D67" s="144"/>
      <c r="E67" s="54"/>
      <c r="F67" s="51"/>
      <c r="G67" s="51"/>
      <c r="H67" s="120" t="s">
        <v>254</v>
      </c>
      <c r="I67" s="120" t="s">
        <v>201</v>
      </c>
      <c r="J67" s="120" t="s">
        <v>383</v>
      </c>
      <c r="K67" s="102"/>
      <c r="L67" s="144"/>
      <c r="M67" s="102"/>
      <c r="N67" s="59"/>
      <c r="O67" s="59"/>
      <c r="P67" s="59"/>
      <c r="Q67" s="66"/>
      <c r="R67" s="66"/>
      <c r="S67" s="59"/>
      <c r="T67" s="158"/>
      <c r="U67" s="148"/>
      <c r="V67" s="148"/>
      <c r="W67" s="148"/>
      <c r="X67" s="148"/>
      <c r="Y67" s="148"/>
      <c r="Z67" s="148"/>
    </row>
    <row r="68" spans="1:26" ht="113.25" customHeight="1" x14ac:dyDescent="0.2">
      <c r="A68" s="61"/>
      <c r="B68" s="3"/>
      <c r="C68" s="126"/>
      <c r="D68" s="127"/>
      <c r="E68" s="54"/>
      <c r="F68" s="51"/>
      <c r="G68" s="51"/>
      <c r="H68" s="120" t="s">
        <v>434</v>
      </c>
      <c r="I68" s="120" t="s">
        <v>201</v>
      </c>
      <c r="J68" s="120" t="s">
        <v>435</v>
      </c>
      <c r="K68" s="97"/>
      <c r="L68" s="127"/>
      <c r="M68" s="97"/>
      <c r="N68" s="64"/>
      <c r="O68" s="64"/>
      <c r="P68" s="64"/>
      <c r="Q68" s="57"/>
      <c r="R68" s="57"/>
      <c r="S68" s="64"/>
      <c r="T68" s="129"/>
      <c r="U68" s="134"/>
      <c r="V68" s="134"/>
      <c r="W68" s="134"/>
      <c r="X68" s="134"/>
      <c r="Y68" s="134"/>
      <c r="Z68" s="134"/>
    </row>
    <row r="69" spans="1:26" ht="110.25" customHeight="1" x14ac:dyDescent="0.2">
      <c r="A69" s="60">
        <v>36</v>
      </c>
      <c r="B69" s="3"/>
      <c r="C69" s="117" t="s">
        <v>363</v>
      </c>
      <c r="D69" s="118" t="s">
        <v>365</v>
      </c>
      <c r="E69" s="54"/>
      <c r="F69" s="51"/>
      <c r="G69" s="51"/>
      <c r="H69" s="120" t="s">
        <v>198</v>
      </c>
      <c r="I69" s="120" t="s">
        <v>203</v>
      </c>
      <c r="J69" s="120" t="s">
        <v>212</v>
      </c>
      <c r="K69" s="93"/>
      <c r="L69" s="118"/>
      <c r="M69" s="93"/>
      <c r="N69" s="63"/>
      <c r="O69" s="63"/>
      <c r="P69" s="63"/>
      <c r="Q69" s="56" t="s">
        <v>382</v>
      </c>
      <c r="R69" s="56" t="s">
        <v>255</v>
      </c>
      <c r="S69" s="63"/>
      <c r="T69" s="123" t="s">
        <v>433</v>
      </c>
      <c r="U69" s="132">
        <v>271.60000000000002</v>
      </c>
      <c r="V69" s="132">
        <v>269.60000000000002</v>
      </c>
      <c r="W69" s="132">
        <v>82.2</v>
      </c>
      <c r="X69" s="132">
        <v>0</v>
      </c>
      <c r="Y69" s="132">
        <v>0</v>
      </c>
      <c r="Z69" s="132">
        <v>0</v>
      </c>
    </row>
    <row r="70" spans="1:26" ht="80.25" customHeight="1" x14ac:dyDescent="0.2">
      <c r="A70" s="65"/>
      <c r="B70" s="3"/>
      <c r="C70" s="143"/>
      <c r="D70" s="144"/>
      <c r="E70" s="54"/>
      <c r="F70" s="51"/>
      <c r="G70" s="51"/>
      <c r="H70" s="120" t="s">
        <v>254</v>
      </c>
      <c r="I70" s="120" t="s">
        <v>201</v>
      </c>
      <c r="J70" s="120" t="s">
        <v>383</v>
      </c>
      <c r="K70" s="102"/>
      <c r="L70" s="144"/>
      <c r="M70" s="102"/>
      <c r="N70" s="59"/>
      <c r="O70" s="59"/>
      <c r="P70" s="59"/>
      <c r="Q70" s="66"/>
      <c r="R70" s="66"/>
      <c r="S70" s="59"/>
      <c r="T70" s="158"/>
      <c r="U70" s="148"/>
      <c r="V70" s="148"/>
      <c r="W70" s="148"/>
      <c r="X70" s="148"/>
      <c r="Y70" s="148"/>
      <c r="Z70" s="148"/>
    </row>
    <row r="71" spans="1:26" ht="123.75" customHeight="1" x14ac:dyDescent="0.2">
      <c r="A71" s="61"/>
      <c r="B71" s="3"/>
      <c r="C71" s="126"/>
      <c r="D71" s="127"/>
      <c r="E71" s="54"/>
      <c r="F71" s="51"/>
      <c r="G71" s="51"/>
      <c r="H71" s="120" t="s">
        <v>434</v>
      </c>
      <c r="I71" s="120" t="s">
        <v>201</v>
      </c>
      <c r="J71" s="120" t="s">
        <v>435</v>
      </c>
      <c r="K71" s="97"/>
      <c r="L71" s="127"/>
      <c r="M71" s="97"/>
      <c r="N71" s="64"/>
      <c r="O71" s="64"/>
      <c r="P71" s="64"/>
      <c r="Q71" s="57"/>
      <c r="R71" s="57"/>
      <c r="S71" s="64"/>
      <c r="T71" s="129"/>
      <c r="U71" s="134"/>
      <c r="V71" s="134"/>
      <c r="W71" s="134"/>
      <c r="X71" s="134"/>
      <c r="Y71" s="134"/>
      <c r="Z71" s="134"/>
    </row>
    <row r="72" spans="1:26" ht="173.25" customHeight="1" x14ac:dyDescent="0.2">
      <c r="A72" s="60">
        <v>37</v>
      </c>
      <c r="B72" s="9" t="s">
        <v>128</v>
      </c>
      <c r="C72" s="117" t="s">
        <v>12</v>
      </c>
      <c r="D72" s="118" t="s">
        <v>369</v>
      </c>
      <c r="E72" s="54" t="s">
        <v>25</v>
      </c>
      <c r="F72" s="51"/>
      <c r="G72" s="51"/>
      <c r="H72" s="122" t="s">
        <v>198</v>
      </c>
      <c r="I72" s="122" t="s">
        <v>204</v>
      </c>
      <c r="J72" s="122" t="s">
        <v>211</v>
      </c>
      <c r="K72" s="96" t="s">
        <v>587</v>
      </c>
      <c r="L72" s="122" t="s">
        <v>247</v>
      </c>
      <c r="M72" s="96" t="s">
        <v>590</v>
      </c>
      <c r="N72" s="51" t="s">
        <v>595</v>
      </c>
      <c r="O72" s="51" t="s">
        <v>205</v>
      </c>
      <c r="P72" s="51" t="s">
        <v>596</v>
      </c>
      <c r="Q72" s="56" t="s">
        <v>437</v>
      </c>
      <c r="R72" s="63"/>
      <c r="S72" s="63"/>
      <c r="T72" s="123">
        <v>1</v>
      </c>
      <c r="U72" s="171">
        <v>2310.3000000000002</v>
      </c>
      <c r="V72" s="171">
        <v>2419.6999999999998</v>
      </c>
      <c r="W72" s="171">
        <v>2201</v>
      </c>
      <c r="X72" s="124">
        <v>3034.3</v>
      </c>
      <c r="Y72" s="124">
        <v>3034.3</v>
      </c>
      <c r="Z72" s="124">
        <v>3214.3</v>
      </c>
    </row>
    <row r="73" spans="1:26" ht="193.5" customHeight="1" x14ac:dyDescent="0.2">
      <c r="A73" s="61"/>
      <c r="B73" s="9"/>
      <c r="C73" s="126"/>
      <c r="D73" s="127"/>
      <c r="E73" s="54"/>
      <c r="F73" s="51"/>
      <c r="G73" s="51"/>
      <c r="H73" s="128"/>
      <c r="I73" s="128"/>
      <c r="J73" s="128"/>
      <c r="K73" s="98"/>
      <c r="L73" s="128"/>
      <c r="M73" s="98"/>
      <c r="N73" s="51" t="s">
        <v>359</v>
      </c>
      <c r="O73" s="51"/>
      <c r="P73" s="51"/>
      <c r="Q73" s="57"/>
      <c r="R73" s="64"/>
      <c r="S73" s="64"/>
      <c r="T73" s="129"/>
      <c r="U73" s="172"/>
      <c r="V73" s="172"/>
      <c r="W73" s="172"/>
      <c r="X73" s="130"/>
      <c r="Y73" s="130"/>
      <c r="Z73" s="130"/>
    </row>
    <row r="74" spans="1:26" ht="110.25" x14ac:dyDescent="0.2">
      <c r="A74" s="55">
        <v>38</v>
      </c>
      <c r="B74" s="3"/>
      <c r="C74" s="119" t="s">
        <v>143</v>
      </c>
      <c r="D74" s="120" t="s">
        <v>441</v>
      </c>
      <c r="E74" s="54" t="s">
        <v>6</v>
      </c>
      <c r="F74" s="51"/>
      <c r="G74" s="51"/>
      <c r="H74" s="120"/>
      <c r="I74" s="120"/>
      <c r="J74" s="120"/>
      <c r="K74" s="109" t="s">
        <v>587</v>
      </c>
      <c r="L74" s="155" t="s">
        <v>247</v>
      </c>
      <c r="M74" s="109" t="s">
        <v>590</v>
      </c>
      <c r="N74" s="51" t="s">
        <v>439</v>
      </c>
      <c r="O74" s="51" t="s">
        <v>205</v>
      </c>
      <c r="P74" s="51" t="s">
        <v>436</v>
      </c>
      <c r="Q74" s="51" t="s">
        <v>386</v>
      </c>
      <c r="R74" s="51"/>
      <c r="S74" s="51"/>
      <c r="T74" s="152">
        <v>1</v>
      </c>
      <c r="U74" s="138">
        <v>0.2</v>
      </c>
      <c r="V74" s="138">
        <v>0.2</v>
      </c>
      <c r="W74" s="137">
        <v>0</v>
      </c>
      <c r="X74" s="137">
        <v>0</v>
      </c>
      <c r="Y74" s="173">
        <v>0</v>
      </c>
      <c r="Z74" s="173">
        <v>0</v>
      </c>
    </row>
    <row r="75" spans="1:26" ht="94.5" x14ac:dyDescent="0.2">
      <c r="A75" s="55">
        <v>39</v>
      </c>
      <c r="B75" s="3"/>
      <c r="C75" s="119" t="s">
        <v>143</v>
      </c>
      <c r="D75" s="120" t="s">
        <v>442</v>
      </c>
      <c r="E75" s="54" t="s">
        <v>6</v>
      </c>
      <c r="F75" s="51"/>
      <c r="G75" s="51"/>
      <c r="H75" s="120"/>
      <c r="I75" s="120"/>
      <c r="J75" s="120"/>
      <c r="K75" s="109" t="s">
        <v>587</v>
      </c>
      <c r="L75" s="155" t="s">
        <v>247</v>
      </c>
      <c r="M75" s="109" t="s">
        <v>590</v>
      </c>
      <c r="N75" s="51" t="s">
        <v>595</v>
      </c>
      <c r="O75" s="51" t="s">
        <v>205</v>
      </c>
      <c r="P75" s="51" t="s">
        <v>596</v>
      </c>
      <c r="Q75" s="51" t="s">
        <v>386</v>
      </c>
      <c r="R75" s="51"/>
      <c r="S75" s="51"/>
      <c r="T75" s="152">
        <v>1</v>
      </c>
      <c r="U75" s="137">
        <v>51.7</v>
      </c>
      <c r="V75" s="137">
        <v>51.7</v>
      </c>
      <c r="W75" s="137">
        <v>9.1</v>
      </c>
      <c r="X75" s="137">
        <v>0</v>
      </c>
      <c r="Y75" s="173">
        <v>0</v>
      </c>
      <c r="Z75" s="173">
        <v>0</v>
      </c>
    </row>
    <row r="76" spans="1:26" ht="129" customHeight="1" x14ac:dyDescent="0.2">
      <c r="A76" s="35">
        <v>40</v>
      </c>
      <c r="B76" s="3"/>
      <c r="C76" s="153" t="s">
        <v>143</v>
      </c>
      <c r="D76" s="155" t="s">
        <v>370</v>
      </c>
      <c r="E76" s="54"/>
      <c r="F76" s="51"/>
      <c r="G76" s="51"/>
      <c r="H76" s="155"/>
      <c r="I76" s="155"/>
      <c r="J76" s="155"/>
      <c r="K76" s="109" t="s">
        <v>587</v>
      </c>
      <c r="L76" s="155" t="s">
        <v>247</v>
      </c>
      <c r="M76" s="109" t="s">
        <v>590</v>
      </c>
      <c r="N76" s="51"/>
      <c r="O76" s="51"/>
      <c r="P76" s="51"/>
      <c r="Q76" s="39" t="s">
        <v>371</v>
      </c>
      <c r="R76" s="39"/>
      <c r="S76" s="39"/>
      <c r="T76" s="156">
        <v>1</v>
      </c>
      <c r="U76" s="174">
        <v>84.9</v>
      </c>
      <c r="V76" s="174">
        <v>89.1</v>
      </c>
      <c r="W76" s="174">
        <v>8.3000000000000007</v>
      </c>
      <c r="X76" s="175">
        <v>0</v>
      </c>
      <c r="Y76" s="175">
        <v>0</v>
      </c>
      <c r="Z76" s="175">
        <v>0</v>
      </c>
    </row>
    <row r="77" spans="1:26" ht="118.5" customHeight="1" x14ac:dyDescent="0.2">
      <c r="A77" s="60">
        <v>41</v>
      </c>
      <c r="B77" s="3"/>
      <c r="C77" s="117" t="s">
        <v>143</v>
      </c>
      <c r="D77" s="122" t="s">
        <v>144</v>
      </c>
      <c r="E77" s="54" t="s">
        <v>15</v>
      </c>
      <c r="F77" s="51"/>
      <c r="G77" s="51"/>
      <c r="H77" s="122" t="s">
        <v>198</v>
      </c>
      <c r="I77" s="122" t="s">
        <v>209</v>
      </c>
      <c r="J77" s="122" t="s">
        <v>211</v>
      </c>
      <c r="K77" s="96" t="s">
        <v>589</v>
      </c>
      <c r="L77" s="118" t="s">
        <v>247</v>
      </c>
      <c r="M77" s="96" t="s">
        <v>590</v>
      </c>
      <c r="N77" s="51" t="s">
        <v>595</v>
      </c>
      <c r="O77" s="51" t="s">
        <v>205</v>
      </c>
      <c r="P77" s="51" t="s">
        <v>596</v>
      </c>
      <c r="Q77" s="56" t="s">
        <v>385</v>
      </c>
      <c r="R77" s="56"/>
      <c r="S77" s="56"/>
      <c r="T77" s="123">
        <v>1</v>
      </c>
      <c r="U77" s="132">
        <v>298.10000000000002</v>
      </c>
      <c r="V77" s="132">
        <v>298.10000000000002</v>
      </c>
      <c r="W77" s="132">
        <v>0</v>
      </c>
      <c r="X77" s="132">
        <v>0</v>
      </c>
      <c r="Y77" s="133">
        <v>0</v>
      </c>
      <c r="Z77" s="133">
        <v>0</v>
      </c>
    </row>
    <row r="78" spans="1:26" ht="154.5" customHeight="1" x14ac:dyDescent="0.2">
      <c r="A78" s="65"/>
      <c r="B78" s="3"/>
      <c r="C78" s="143"/>
      <c r="D78" s="170"/>
      <c r="E78" s="54"/>
      <c r="F78" s="51"/>
      <c r="G78" s="51"/>
      <c r="H78" s="170"/>
      <c r="I78" s="170"/>
      <c r="J78" s="170"/>
      <c r="K78" s="112"/>
      <c r="L78" s="144"/>
      <c r="M78" s="112"/>
      <c r="N78" s="51" t="s">
        <v>355</v>
      </c>
      <c r="O78" s="51" t="s">
        <v>201</v>
      </c>
      <c r="P78" s="4">
        <v>42831</v>
      </c>
      <c r="Q78" s="66"/>
      <c r="R78" s="66"/>
      <c r="S78" s="66"/>
      <c r="T78" s="158"/>
      <c r="U78" s="148"/>
      <c r="V78" s="148"/>
      <c r="W78" s="148"/>
      <c r="X78" s="148"/>
      <c r="Y78" s="176"/>
      <c r="Z78" s="176"/>
    </row>
    <row r="79" spans="1:26" ht="187.5" customHeight="1" x14ac:dyDescent="0.2">
      <c r="A79" s="61"/>
      <c r="B79" s="3"/>
      <c r="C79" s="126"/>
      <c r="D79" s="128"/>
      <c r="E79" s="54"/>
      <c r="F79" s="51"/>
      <c r="G79" s="51"/>
      <c r="H79" s="128"/>
      <c r="I79" s="128"/>
      <c r="J79" s="128"/>
      <c r="K79" s="98"/>
      <c r="L79" s="127"/>
      <c r="M79" s="98"/>
      <c r="N79" s="51" t="s">
        <v>356</v>
      </c>
      <c r="O79" s="51" t="s">
        <v>201</v>
      </c>
      <c r="P79" s="4">
        <v>42853</v>
      </c>
      <c r="Q79" s="15" t="s">
        <v>440</v>
      </c>
      <c r="R79" s="57"/>
      <c r="S79" s="57"/>
      <c r="T79" s="129"/>
      <c r="U79" s="134"/>
      <c r="V79" s="134"/>
      <c r="W79" s="134"/>
      <c r="X79" s="134"/>
      <c r="Y79" s="135"/>
      <c r="Z79" s="135"/>
    </row>
    <row r="80" spans="1:26" ht="94.5" x14ac:dyDescent="0.2">
      <c r="A80" s="55">
        <v>42</v>
      </c>
      <c r="B80" s="3"/>
      <c r="C80" s="119" t="s">
        <v>143</v>
      </c>
      <c r="D80" s="120" t="s">
        <v>145</v>
      </c>
      <c r="E80" s="54" t="s">
        <v>6</v>
      </c>
      <c r="F80" s="51"/>
      <c r="G80" s="51"/>
      <c r="H80" s="120"/>
      <c r="I80" s="120"/>
      <c r="J80" s="120"/>
      <c r="K80" s="109" t="s">
        <v>587</v>
      </c>
      <c r="L80" s="155" t="s">
        <v>247</v>
      </c>
      <c r="M80" s="109" t="s">
        <v>588</v>
      </c>
      <c r="N80" s="51" t="s">
        <v>595</v>
      </c>
      <c r="O80" s="51" t="s">
        <v>205</v>
      </c>
      <c r="P80" s="51" t="s">
        <v>596</v>
      </c>
      <c r="Q80" s="51" t="s">
        <v>386</v>
      </c>
      <c r="R80" s="51"/>
      <c r="S80" s="51"/>
      <c r="T80" s="152">
        <v>1</v>
      </c>
      <c r="U80" s="138">
        <v>110.5</v>
      </c>
      <c r="V80" s="138">
        <v>114.2</v>
      </c>
      <c r="W80" s="137">
        <v>4</v>
      </c>
      <c r="X80" s="137">
        <v>0</v>
      </c>
      <c r="Y80" s="173">
        <v>0</v>
      </c>
      <c r="Z80" s="173">
        <v>0</v>
      </c>
    </row>
    <row r="81" spans="1:27" ht="97.5" customHeight="1" x14ac:dyDescent="0.2">
      <c r="A81" s="55">
        <v>43</v>
      </c>
      <c r="B81" s="3"/>
      <c r="C81" s="119" t="s">
        <v>366</v>
      </c>
      <c r="D81" s="120" t="s">
        <v>443</v>
      </c>
      <c r="E81" s="54"/>
      <c r="F81" s="51"/>
      <c r="G81" s="51"/>
      <c r="H81" s="120"/>
      <c r="I81" s="120"/>
      <c r="J81" s="120"/>
      <c r="K81" s="109" t="s">
        <v>587</v>
      </c>
      <c r="L81" s="155" t="s">
        <v>247</v>
      </c>
      <c r="M81" s="109" t="s">
        <v>588</v>
      </c>
      <c r="N81" s="51"/>
      <c r="O81" s="51"/>
      <c r="P81" s="51"/>
      <c r="Q81" s="51" t="s">
        <v>274</v>
      </c>
      <c r="R81" s="51"/>
      <c r="S81" s="51"/>
      <c r="T81" s="152">
        <v>1</v>
      </c>
      <c r="U81" s="137">
        <v>0</v>
      </c>
      <c r="V81" s="137">
        <v>0</v>
      </c>
      <c r="W81" s="137">
        <v>0</v>
      </c>
      <c r="X81" s="137">
        <v>0</v>
      </c>
      <c r="Y81" s="173">
        <v>0</v>
      </c>
      <c r="Z81" s="173">
        <v>0</v>
      </c>
    </row>
    <row r="82" spans="1:27" ht="123.75" customHeight="1" x14ac:dyDescent="0.2">
      <c r="A82" s="55">
        <v>44</v>
      </c>
      <c r="B82" s="3"/>
      <c r="C82" s="119" t="s">
        <v>162</v>
      </c>
      <c r="D82" s="120" t="s">
        <v>163</v>
      </c>
      <c r="E82" s="54" t="s">
        <v>15</v>
      </c>
      <c r="F82" s="51"/>
      <c r="G82" s="51"/>
      <c r="H82" s="120" t="s">
        <v>198</v>
      </c>
      <c r="I82" s="120" t="s">
        <v>209</v>
      </c>
      <c r="J82" s="120" t="s">
        <v>212</v>
      </c>
      <c r="K82" s="95"/>
      <c r="L82" s="120"/>
      <c r="M82" s="95"/>
      <c r="N82" s="51"/>
      <c r="O82" s="51"/>
      <c r="P82" s="51"/>
      <c r="Q82" s="51" t="s">
        <v>275</v>
      </c>
      <c r="R82" s="51"/>
      <c r="S82" s="51"/>
      <c r="T82" s="152">
        <v>1</v>
      </c>
      <c r="U82" s="137">
        <v>0</v>
      </c>
      <c r="V82" s="137">
        <v>0</v>
      </c>
      <c r="W82" s="137">
        <v>0</v>
      </c>
      <c r="X82" s="137">
        <v>0</v>
      </c>
      <c r="Y82" s="173">
        <v>0</v>
      </c>
      <c r="Z82" s="173">
        <v>0</v>
      </c>
    </row>
    <row r="83" spans="1:27" ht="139.5" customHeight="1" x14ac:dyDescent="0.2">
      <c r="A83" s="60">
        <v>45</v>
      </c>
      <c r="B83" s="9" t="s">
        <v>129</v>
      </c>
      <c r="C83" s="117" t="s">
        <v>3</v>
      </c>
      <c r="D83" s="122" t="s">
        <v>116</v>
      </c>
      <c r="E83" s="54" t="s">
        <v>6</v>
      </c>
      <c r="F83" s="51"/>
      <c r="G83" s="51"/>
      <c r="H83" s="120" t="s">
        <v>198</v>
      </c>
      <c r="I83" s="120" t="s">
        <v>209</v>
      </c>
      <c r="J83" s="120" t="s">
        <v>212</v>
      </c>
      <c r="K83" s="95"/>
      <c r="L83" s="120"/>
      <c r="M83" s="95"/>
      <c r="N83" s="51" t="s">
        <v>446</v>
      </c>
      <c r="O83" s="14" t="s">
        <v>447</v>
      </c>
      <c r="P83" s="51" t="s">
        <v>431</v>
      </c>
      <c r="Q83" s="56" t="s">
        <v>448</v>
      </c>
      <c r="R83" s="63"/>
      <c r="S83" s="63"/>
      <c r="T83" s="123">
        <v>1</v>
      </c>
      <c r="U83" s="124">
        <v>6100</v>
      </c>
      <c r="V83" s="124">
        <v>6091.4</v>
      </c>
      <c r="W83" s="124">
        <v>6900</v>
      </c>
      <c r="X83" s="124">
        <f>6000+8000</f>
        <v>14000</v>
      </c>
      <c r="Y83" s="133">
        <v>6200</v>
      </c>
      <c r="Z83" s="133">
        <v>6400</v>
      </c>
    </row>
    <row r="84" spans="1:27" ht="141.75" customHeight="1" x14ac:dyDescent="0.2">
      <c r="A84" s="61"/>
      <c r="B84" s="9"/>
      <c r="C84" s="126"/>
      <c r="D84" s="128"/>
      <c r="E84" s="54"/>
      <c r="F84" s="51"/>
      <c r="G84" s="51"/>
      <c r="H84" s="120" t="s">
        <v>444</v>
      </c>
      <c r="I84" s="120" t="s">
        <v>201</v>
      </c>
      <c r="J84" s="120" t="s">
        <v>445</v>
      </c>
      <c r="K84" s="95"/>
      <c r="L84" s="120"/>
      <c r="M84" s="95"/>
      <c r="N84" s="51" t="s">
        <v>276</v>
      </c>
      <c r="O84" s="16"/>
      <c r="P84" s="51" t="s">
        <v>277</v>
      </c>
      <c r="Q84" s="57"/>
      <c r="R84" s="64"/>
      <c r="S84" s="64"/>
      <c r="T84" s="129"/>
      <c r="U84" s="130"/>
      <c r="V84" s="130"/>
      <c r="W84" s="130"/>
      <c r="X84" s="130"/>
      <c r="Y84" s="135"/>
      <c r="Z84" s="135"/>
    </row>
    <row r="85" spans="1:27" ht="206.25" x14ac:dyDescent="0.2">
      <c r="A85" s="60">
        <v>46</v>
      </c>
      <c r="B85" s="3"/>
      <c r="C85" s="117" t="s">
        <v>2</v>
      </c>
      <c r="D85" s="118" t="s">
        <v>117</v>
      </c>
      <c r="E85" s="54" t="s">
        <v>6</v>
      </c>
      <c r="F85" s="51"/>
      <c r="G85" s="51"/>
      <c r="H85" s="120" t="s">
        <v>198</v>
      </c>
      <c r="I85" s="120" t="s">
        <v>208</v>
      </c>
      <c r="J85" s="120" t="s">
        <v>212</v>
      </c>
      <c r="K85" s="95" t="s">
        <v>452</v>
      </c>
      <c r="L85" s="120" t="s">
        <v>201</v>
      </c>
      <c r="M85" s="95" t="s">
        <v>453</v>
      </c>
      <c r="N85" s="51" t="s">
        <v>278</v>
      </c>
      <c r="O85" s="51" t="s">
        <v>201</v>
      </c>
      <c r="P85" s="51" t="s">
        <v>279</v>
      </c>
      <c r="Q85" s="56" t="s">
        <v>256</v>
      </c>
      <c r="R85" s="63"/>
      <c r="S85" s="63"/>
      <c r="T85" s="123">
        <v>1</v>
      </c>
      <c r="U85" s="124">
        <v>12078.6</v>
      </c>
      <c r="V85" s="124">
        <v>12693.8</v>
      </c>
      <c r="W85" s="124">
        <v>20988.1</v>
      </c>
      <c r="X85" s="124">
        <f>8200+12800</f>
        <v>21000</v>
      </c>
      <c r="Y85" s="124">
        <v>8500</v>
      </c>
      <c r="Z85" s="124">
        <v>8800</v>
      </c>
    </row>
    <row r="86" spans="1:27" ht="225.75" customHeight="1" x14ac:dyDescent="0.2">
      <c r="A86" s="61"/>
      <c r="B86" s="3"/>
      <c r="C86" s="126"/>
      <c r="D86" s="127"/>
      <c r="E86" s="54"/>
      <c r="F86" s="51"/>
      <c r="G86" s="51"/>
      <c r="H86" s="120" t="s">
        <v>449</v>
      </c>
      <c r="I86" s="120" t="s">
        <v>450</v>
      </c>
      <c r="J86" s="120" t="s">
        <v>451</v>
      </c>
      <c r="K86" s="95" t="s">
        <v>454</v>
      </c>
      <c r="L86" s="120" t="s">
        <v>201</v>
      </c>
      <c r="M86" s="95" t="s">
        <v>453</v>
      </c>
      <c r="N86" s="51" t="s">
        <v>455</v>
      </c>
      <c r="O86" s="51" t="s">
        <v>201</v>
      </c>
      <c r="P86" s="51" t="s">
        <v>456</v>
      </c>
      <c r="Q86" s="57"/>
      <c r="R86" s="64"/>
      <c r="S86" s="64"/>
      <c r="T86" s="129"/>
      <c r="U86" s="130"/>
      <c r="V86" s="130"/>
      <c r="W86" s="130"/>
      <c r="X86" s="130"/>
      <c r="Y86" s="130"/>
      <c r="Z86" s="130"/>
    </row>
    <row r="87" spans="1:27" ht="228" customHeight="1" x14ac:dyDescent="0.2">
      <c r="A87" s="60">
        <v>47</v>
      </c>
      <c r="B87" s="3"/>
      <c r="C87" s="117" t="s">
        <v>146</v>
      </c>
      <c r="D87" s="118" t="s">
        <v>147</v>
      </c>
      <c r="E87" s="54" t="s">
        <v>6</v>
      </c>
      <c r="F87" s="51"/>
      <c r="G87" s="51"/>
      <c r="H87" s="120" t="s">
        <v>198</v>
      </c>
      <c r="I87" s="120" t="s">
        <v>210</v>
      </c>
      <c r="J87" s="120" t="s">
        <v>212</v>
      </c>
      <c r="K87" s="93"/>
      <c r="L87" s="118"/>
      <c r="M87" s="93"/>
      <c r="N87" s="56" t="s">
        <v>278</v>
      </c>
      <c r="O87" s="56" t="s">
        <v>201</v>
      </c>
      <c r="P87" s="56" t="s">
        <v>279</v>
      </c>
      <c r="Q87" s="56" t="s">
        <v>256</v>
      </c>
      <c r="R87" s="63"/>
      <c r="S87" s="63"/>
      <c r="T87" s="123">
        <v>1</v>
      </c>
      <c r="U87" s="132">
        <v>2687.6</v>
      </c>
      <c r="V87" s="132">
        <v>2687.6</v>
      </c>
      <c r="W87" s="132">
        <v>0</v>
      </c>
      <c r="X87" s="132">
        <v>0</v>
      </c>
      <c r="Y87" s="132">
        <v>0</v>
      </c>
      <c r="Z87" s="132">
        <v>0</v>
      </c>
    </row>
    <row r="88" spans="1:27" ht="63" customHeight="1" x14ac:dyDescent="0.2">
      <c r="A88" s="61"/>
      <c r="B88" s="3"/>
      <c r="C88" s="126"/>
      <c r="D88" s="127"/>
      <c r="E88" s="54"/>
      <c r="F88" s="51"/>
      <c r="G88" s="51"/>
      <c r="H88" s="120" t="s">
        <v>449</v>
      </c>
      <c r="I88" s="120" t="s">
        <v>450</v>
      </c>
      <c r="J88" s="120" t="s">
        <v>451</v>
      </c>
      <c r="K88" s="97"/>
      <c r="L88" s="127"/>
      <c r="M88" s="97"/>
      <c r="N88" s="57"/>
      <c r="O88" s="57"/>
      <c r="P88" s="57"/>
      <c r="Q88" s="57"/>
      <c r="R88" s="64"/>
      <c r="S88" s="64"/>
      <c r="T88" s="129"/>
      <c r="U88" s="134"/>
      <c r="V88" s="134"/>
      <c r="W88" s="134"/>
      <c r="X88" s="134"/>
      <c r="Y88" s="134"/>
      <c r="Z88" s="134"/>
    </row>
    <row r="89" spans="1:27" ht="94.5" x14ac:dyDescent="0.2">
      <c r="A89" s="55">
        <v>48</v>
      </c>
      <c r="B89" s="3"/>
      <c r="C89" s="119" t="s">
        <v>131</v>
      </c>
      <c r="D89" s="120" t="s">
        <v>132</v>
      </c>
      <c r="E89" s="54" t="s">
        <v>133</v>
      </c>
      <c r="F89" s="51"/>
      <c r="G89" s="51"/>
      <c r="H89" s="120" t="s">
        <v>236</v>
      </c>
      <c r="I89" s="120" t="s">
        <v>213</v>
      </c>
      <c r="J89" s="120" t="s">
        <v>212</v>
      </c>
      <c r="K89" s="109"/>
      <c r="L89" s="155"/>
      <c r="M89" s="109"/>
      <c r="N89" s="51" t="s">
        <v>595</v>
      </c>
      <c r="O89" s="51" t="s">
        <v>205</v>
      </c>
      <c r="P89" s="51" t="s">
        <v>596</v>
      </c>
      <c r="Q89" s="51" t="s">
        <v>291</v>
      </c>
      <c r="R89" s="51"/>
      <c r="S89" s="51"/>
      <c r="T89" s="152">
        <v>1</v>
      </c>
      <c r="U89" s="138">
        <v>3</v>
      </c>
      <c r="V89" s="138">
        <v>1.5</v>
      </c>
      <c r="W89" s="137">
        <v>0</v>
      </c>
      <c r="X89" s="137">
        <v>0</v>
      </c>
      <c r="Y89" s="137">
        <v>0</v>
      </c>
      <c r="Z89" s="137">
        <v>0</v>
      </c>
    </row>
    <row r="90" spans="1:27" ht="110.25" x14ac:dyDescent="0.2">
      <c r="A90" s="55">
        <v>49</v>
      </c>
      <c r="B90" s="3"/>
      <c r="C90" s="119" t="s">
        <v>131</v>
      </c>
      <c r="D90" s="120" t="s">
        <v>458</v>
      </c>
      <c r="E90" s="54" t="s">
        <v>133</v>
      </c>
      <c r="F90" s="51"/>
      <c r="G90" s="51"/>
      <c r="H90" s="120" t="s">
        <v>236</v>
      </c>
      <c r="I90" s="120" t="s">
        <v>323</v>
      </c>
      <c r="J90" s="120" t="s">
        <v>212</v>
      </c>
      <c r="K90" s="109"/>
      <c r="L90" s="155"/>
      <c r="M90" s="109"/>
      <c r="N90" s="51" t="s">
        <v>439</v>
      </c>
      <c r="O90" s="51" t="s">
        <v>205</v>
      </c>
      <c r="P90" s="51" t="s">
        <v>436</v>
      </c>
      <c r="Q90" s="51" t="s">
        <v>301</v>
      </c>
      <c r="R90" s="51"/>
      <c r="S90" s="51"/>
      <c r="T90" s="152">
        <v>1</v>
      </c>
      <c r="U90" s="137">
        <v>0</v>
      </c>
      <c r="V90" s="137">
        <v>0</v>
      </c>
      <c r="W90" s="137">
        <v>0</v>
      </c>
      <c r="X90" s="137">
        <v>0</v>
      </c>
      <c r="Y90" s="137">
        <v>0</v>
      </c>
      <c r="Z90" s="137">
        <v>0</v>
      </c>
    </row>
    <row r="91" spans="1:27" ht="96.75" customHeight="1" x14ac:dyDescent="0.2">
      <c r="A91" s="55">
        <v>50</v>
      </c>
      <c r="B91" s="3"/>
      <c r="C91" s="119" t="s">
        <v>49</v>
      </c>
      <c r="D91" s="120" t="s">
        <v>459</v>
      </c>
      <c r="E91" s="54" t="s">
        <v>134</v>
      </c>
      <c r="F91" s="51"/>
      <c r="G91" s="51"/>
      <c r="H91" s="120" t="s">
        <v>236</v>
      </c>
      <c r="I91" s="120" t="s">
        <v>214</v>
      </c>
      <c r="J91" s="120" t="s">
        <v>212</v>
      </c>
      <c r="K91" s="109"/>
      <c r="L91" s="155"/>
      <c r="M91" s="109"/>
      <c r="N91" s="51" t="s">
        <v>439</v>
      </c>
      <c r="O91" s="51" t="s">
        <v>205</v>
      </c>
      <c r="P91" s="51" t="s">
        <v>436</v>
      </c>
      <c r="Q91" s="51" t="s">
        <v>292</v>
      </c>
      <c r="R91" s="51"/>
      <c r="S91" s="51"/>
      <c r="T91" s="152">
        <v>1</v>
      </c>
      <c r="U91" s="137">
        <v>55</v>
      </c>
      <c r="V91" s="137">
        <v>55</v>
      </c>
      <c r="W91" s="137">
        <v>0</v>
      </c>
      <c r="X91" s="137">
        <v>0</v>
      </c>
      <c r="Y91" s="137">
        <v>0</v>
      </c>
      <c r="Z91" s="137">
        <v>0</v>
      </c>
      <c r="AA91" s="17"/>
    </row>
    <row r="92" spans="1:27" ht="117.75" customHeight="1" x14ac:dyDescent="0.2">
      <c r="A92" s="55">
        <v>51</v>
      </c>
      <c r="B92" s="9" t="s">
        <v>126</v>
      </c>
      <c r="C92" s="119" t="s">
        <v>55</v>
      </c>
      <c r="D92" s="120" t="s">
        <v>148</v>
      </c>
      <c r="E92" s="54" t="s">
        <v>56</v>
      </c>
      <c r="F92" s="51"/>
      <c r="G92" s="51"/>
      <c r="H92" s="120" t="s">
        <v>236</v>
      </c>
      <c r="I92" s="120" t="s">
        <v>213</v>
      </c>
      <c r="J92" s="120" t="s">
        <v>212</v>
      </c>
      <c r="K92" s="95"/>
      <c r="L92" s="120"/>
      <c r="M92" s="95"/>
      <c r="N92" s="51" t="s">
        <v>439</v>
      </c>
      <c r="O92" s="51" t="s">
        <v>205</v>
      </c>
      <c r="P92" s="51" t="s">
        <v>436</v>
      </c>
      <c r="Q92" s="51" t="s">
        <v>291</v>
      </c>
      <c r="R92" s="51"/>
      <c r="S92" s="51"/>
      <c r="T92" s="152">
        <v>1</v>
      </c>
      <c r="U92" s="138">
        <v>8</v>
      </c>
      <c r="V92" s="138">
        <v>1.4</v>
      </c>
      <c r="W92" s="137">
        <v>0</v>
      </c>
      <c r="X92" s="137">
        <v>0</v>
      </c>
      <c r="Y92" s="137">
        <v>0</v>
      </c>
      <c r="Z92" s="137">
        <v>0</v>
      </c>
    </row>
    <row r="93" spans="1:27" ht="106.5" customHeight="1" x14ac:dyDescent="0.2">
      <c r="A93" s="55">
        <v>52</v>
      </c>
      <c r="B93" s="9"/>
      <c r="C93" s="119" t="s">
        <v>29</v>
      </c>
      <c r="D93" s="120" t="s">
        <v>322</v>
      </c>
      <c r="E93" s="54"/>
      <c r="F93" s="51"/>
      <c r="G93" s="51"/>
      <c r="H93" s="120" t="s">
        <v>236</v>
      </c>
      <c r="I93" s="120" t="s">
        <v>323</v>
      </c>
      <c r="J93" s="120" t="s">
        <v>212</v>
      </c>
      <c r="K93" s="95"/>
      <c r="L93" s="120"/>
      <c r="M93" s="95"/>
      <c r="N93" s="51" t="s">
        <v>439</v>
      </c>
      <c r="O93" s="51" t="s">
        <v>205</v>
      </c>
      <c r="P93" s="51" t="s">
        <v>436</v>
      </c>
      <c r="Q93" s="51" t="s">
        <v>301</v>
      </c>
      <c r="R93" s="51"/>
      <c r="S93" s="51"/>
      <c r="T93" s="152">
        <v>1</v>
      </c>
      <c r="U93" s="138">
        <v>5</v>
      </c>
      <c r="V93" s="138">
        <v>4</v>
      </c>
      <c r="W93" s="137">
        <v>0</v>
      </c>
      <c r="X93" s="137">
        <v>0</v>
      </c>
      <c r="Y93" s="137">
        <v>0</v>
      </c>
      <c r="Z93" s="137">
        <v>0</v>
      </c>
    </row>
    <row r="94" spans="1:27" ht="110.25" x14ac:dyDescent="0.2">
      <c r="A94" s="55">
        <v>53</v>
      </c>
      <c r="B94" s="3"/>
      <c r="C94" s="119" t="s">
        <v>54</v>
      </c>
      <c r="D94" s="120" t="s">
        <v>149</v>
      </c>
      <c r="E94" s="54" t="s">
        <v>56</v>
      </c>
      <c r="F94" s="51"/>
      <c r="G94" s="51"/>
      <c r="H94" s="120" t="s">
        <v>236</v>
      </c>
      <c r="I94" s="120" t="s">
        <v>215</v>
      </c>
      <c r="J94" s="120" t="s">
        <v>212</v>
      </c>
      <c r="K94" s="95"/>
      <c r="L94" s="120"/>
      <c r="M94" s="95"/>
      <c r="N94" s="51" t="s">
        <v>439</v>
      </c>
      <c r="O94" s="51" t="s">
        <v>205</v>
      </c>
      <c r="P94" s="51" t="s">
        <v>436</v>
      </c>
      <c r="Q94" s="51" t="s">
        <v>388</v>
      </c>
      <c r="R94" s="51"/>
      <c r="S94" s="51"/>
      <c r="T94" s="152">
        <v>1</v>
      </c>
      <c r="U94" s="138">
        <v>90</v>
      </c>
      <c r="V94" s="138">
        <v>90</v>
      </c>
      <c r="W94" s="137">
        <v>0</v>
      </c>
      <c r="X94" s="137">
        <v>0</v>
      </c>
      <c r="Y94" s="137">
        <v>0</v>
      </c>
      <c r="Z94" s="137">
        <v>0</v>
      </c>
    </row>
    <row r="95" spans="1:27" ht="113.25" customHeight="1" x14ac:dyDescent="0.2">
      <c r="A95" s="55">
        <v>54</v>
      </c>
      <c r="B95" s="3"/>
      <c r="C95" s="119" t="s">
        <v>54</v>
      </c>
      <c r="D95" s="120" t="s">
        <v>460</v>
      </c>
      <c r="E95" s="54" t="s">
        <v>56</v>
      </c>
      <c r="F95" s="51"/>
      <c r="G95" s="51"/>
      <c r="H95" s="120" t="s">
        <v>236</v>
      </c>
      <c r="I95" s="120" t="s">
        <v>215</v>
      </c>
      <c r="J95" s="120" t="s">
        <v>212</v>
      </c>
      <c r="K95" s="95"/>
      <c r="L95" s="120"/>
      <c r="M95" s="95"/>
      <c r="N95" s="51" t="s">
        <v>439</v>
      </c>
      <c r="O95" s="51" t="s">
        <v>205</v>
      </c>
      <c r="P95" s="51" t="s">
        <v>436</v>
      </c>
      <c r="Q95" s="51" t="s">
        <v>388</v>
      </c>
      <c r="R95" s="51"/>
      <c r="S95" s="51"/>
      <c r="T95" s="152">
        <v>1</v>
      </c>
      <c r="U95" s="137">
        <v>0</v>
      </c>
      <c r="V95" s="138">
        <v>-0.6</v>
      </c>
      <c r="W95" s="137">
        <v>0</v>
      </c>
      <c r="X95" s="137">
        <v>0</v>
      </c>
      <c r="Y95" s="137">
        <v>0</v>
      </c>
      <c r="Z95" s="137">
        <v>0</v>
      </c>
    </row>
    <row r="96" spans="1:27" ht="119.25" customHeight="1" x14ac:dyDescent="0.2">
      <c r="A96" s="55">
        <v>55</v>
      </c>
      <c r="B96" s="3"/>
      <c r="C96" s="119" t="s">
        <v>10</v>
      </c>
      <c r="D96" s="120" t="s">
        <v>80</v>
      </c>
      <c r="E96" s="54" t="s">
        <v>52</v>
      </c>
      <c r="F96" s="51"/>
      <c r="G96" s="51"/>
      <c r="H96" s="120" t="s">
        <v>236</v>
      </c>
      <c r="I96" s="120" t="s">
        <v>215</v>
      </c>
      <c r="J96" s="120" t="s">
        <v>212</v>
      </c>
      <c r="K96" s="95"/>
      <c r="L96" s="120"/>
      <c r="M96" s="95"/>
      <c r="N96" s="51" t="s">
        <v>439</v>
      </c>
      <c r="O96" s="51" t="s">
        <v>205</v>
      </c>
      <c r="P96" s="51" t="s">
        <v>436</v>
      </c>
      <c r="Q96" s="51" t="s">
        <v>388</v>
      </c>
      <c r="R96" s="51"/>
      <c r="S96" s="51"/>
      <c r="T96" s="152">
        <v>1</v>
      </c>
      <c r="U96" s="137">
        <v>0</v>
      </c>
      <c r="V96" s="137">
        <v>20</v>
      </c>
      <c r="W96" s="137">
        <v>0</v>
      </c>
      <c r="X96" s="137">
        <v>0</v>
      </c>
      <c r="Y96" s="137">
        <v>0</v>
      </c>
      <c r="Z96" s="137">
        <v>0</v>
      </c>
    </row>
    <row r="97" spans="1:26" ht="110.25" x14ac:dyDescent="0.2">
      <c r="A97" s="55">
        <v>56</v>
      </c>
      <c r="B97" s="3"/>
      <c r="C97" s="119" t="s">
        <v>30</v>
      </c>
      <c r="D97" s="120" t="s">
        <v>81</v>
      </c>
      <c r="E97" s="54" t="s">
        <v>51</v>
      </c>
      <c r="F97" s="51"/>
      <c r="G97" s="51"/>
      <c r="H97" s="120" t="s">
        <v>236</v>
      </c>
      <c r="I97" s="120" t="s">
        <v>213</v>
      </c>
      <c r="J97" s="120" t="s">
        <v>212</v>
      </c>
      <c r="K97" s="95"/>
      <c r="L97" s="120"/>
      <c r="M97" s="95"/>
      <c r="N97" s="51" t="s">
        <v>439</v>
      </c>
      <c r="O97" s="51" t="s">
        <v>205</v>
      </c>
      <c r="P97" s="51" t="s">
        <v>436</v>
      </c>
      <c r="Q97" s="51" t="s">
        <v>293</v>
      </c>
      <c r="R97" s="51"/>
      <c r="S97" s="51"/>
      <c r="T97" s="152">
        <v>1</v>
      </c>
      <c r="U97" s="137">
        <v>0</v>
      </c>
      <c r="V97" s="138">
        <v>-20</v>
      </c>
      <c r="W97" s="137">
        <v>0</v>
      </c>
      <c r="X97" s="137">
        <v>0</v>
      </c>
      <c r="Y97" s="137">
        <v>0</v>
      </c>
      <c r="Z97" s="137">
        <v>0</v>
      </c>
    </row>
    <row r="98" spans="1:26" ht="133.5" customHeight="1" x14ac:dyDescent="0.2">
      <c r="A98" s="55">
        <v>57</v>
      </c>
      <c r="B98" s="3"/>
      <c r="C98" s="119" t="s">
        <v>49</v>
      </c>
      <c r="D98" s="120" t="s">
        <v>82</v>
      </c>
      <c r="E98" s="54" t="s">
        <v>50</v>
      </c>
      <c r="F98" s="51"/>
      <c r="G98" s="51"/>
      <c r="H98" s="120" t="s">
        <v>236</v>
      </c>
      <c r="I98" s="120" t="s">
        <v>216</v>
      </c>
      <c r="J98" s="120" t="s">
        <v>212</v>
      </c>
      <c r="K98" s="95"/>
      <c r="L98" s="120"/>
      <c r="M98" s="95"/>
      <c r="N98" s="51" t="s">
        <v>439</v>
      </c>
      <c r="O98" s="51" t="s">
        <v>205</v>
      </c>
      <c r="P98" s="51" t="s">
        <v>436</v>
      </c>
      <c r="Q98" s="51" t="s">
        <v>292</v>
      </c>
      <c r="R98" s="51"/>
      <c r="S98" s="51"/>
      <c r="T98" s="152">
        <v>1</v>
      </c>
      <c r="U98" s="137">
        <v>0</v>
      </c>
      <c r="V98" s="138">
        <v>3</v>
      </c>
      <c r="W98" s="137">
        <v>0</v>
      </c>
      <c r="X98" s="137">
        <v>0</v>
      </c>
      <c r="Y98" s="137">
        <v>0</v>
      </c>
      <c r="Z98" s="137">
        <v>0</v>
      </c>
    </row>
    <row r="99" spans="1:26" ht="126" x14ac:dyDescent="0.2">
      <c r="A99" s="55">
        <v>58</v>
      </c>
      <c r="B99" s="3"/>
      <c r="C99" s="119" t="s">
        <v>10</v>
      </c>
      <c r="D99" s="120" t="s">
        <v>83</v>
      </c>
      <c r="E99" s="54" t="s">
        <v>48</v>
      </c>
      <c r="F99" s="51"/>
      <c r="G99" s="51"/>
      <c r="H99" s="120" t="s">
        <v>236</v>
      </c>
      <c r="I99" s="120" t="s">
        <v>215</v>
      </c>
      <c r="J99" s="120" t="s">
        <v>212</v>
      </c>
      <c r="K99" s="95"/>
      <c r="L99" s="120"/>
      <c r="M99" s="95"/>
      <c r="N99" s="51" t="s">
        <v>439</v>
      </c>
      <c r="O99" s="51" t="s">
        <v>205</v>
      </c>
      <c r="P99" s="51" t="s">
        <v>436</v>
      </c>
      <c r="Q99" s="51" t="s">
        <v>388</v>
      </c>
      <c r="R99" s="51"/>
      <c r="S99" s="51"/>
      <c r="T99" s="152">
        <v>1</v>
      </c>
      <c r="U99" s="138">
        <v>40.299999999999997</v>
      </c>
      <c r="V99" s="138">
        <v>40.299999999999997</v>
      </c>
      <c r="W99" s="137">
        <v>0</v>
      </c>
      <c r="X99" s="137">
        <v>0</v>
      </c>
      <c r="Y99" s="137">
        <v>0</v>
      </c>
      <c r="Z99" s="137">
        <v>0</v>
      </c>
    </row>
    <row r="100" spans="1:26" ht="129" customHeight="1" x14ac:dyDescent="0.2">
      <c r="A100" s="55">
        <v>59</v>
      </c>
      <c r="B100" s="3"/>
      <c r="C100" s="119" t="s">
        <v>36</v>
      </c>
      <c r="D100" s="120" t="s">
        <v>95</v>
      </c>
      <c r="E100" s="54" t="s">
        <v>47</v>
      </c>
      <c r="F100" s="51"/>
      <c r="G100" s="51"/>
      <c r="H100" s="120" t="s">
        <v>236</v>
      </c>
      <c r="I100" s="120" t="s">
        <v>217</v>
      </c>
      <c r="J100" s="120" t="s">
        <v>212</v>
      </c>
      <c r="K100" s="95"/>
      <c r="L100" s="120"/>
      <c r="M100" s="95"/>
      <c r="N100" s="51" t="s">
        <v>439</v>
      </c>
      <c r="O100" s="51" t="s">
        <v>205</v>
      </c>
      <c r="P100" s="51" t="s">
        <v>436</v>
      </c>
      <c r="Q100" s="51" t="s">
        <v>294</v>
      </c>
      <c r="R100" s="51"/>
      <c r="S100" s="51" t="s">
        <v>79</v>
      </c>
      <c r="T100" s="152">
        <v>0.5</v>
      </c>
      <c r="U100" s="138">
        <v>160</v>
      </c>
      <c r="V100" s="138">
        <v>156.80000000000001</v>
      </c>
      <c r="W100" s="137">
        <v>0</v>
      </c>
      <c r="X100" s="137">
        <v>0</v>
      </c>
      <c r="Y100" s="137">
        <v>0</v>
      </c>
      <c r="Z100" s="137">
        <v>0</v>
      </c>
    </row>
    <row r="101" spans="1:26" ht="138.75" customHeight="1" x14ac:dyDescent="0.2">
      <c r="A101" s="55">
        <v>60</v>
      </c>
      <c r="B101" s="3"/>
      <c r="C101" s="119" t="s">
        <v>35</v>
      </c>
      <c r="D101" s="120" t="s">
        <v>96</v>
      </c>
      <c r="E101" s="54" t="s">
        <v>47</v>
      </c>
      <c r="F101" s="51"/>
      <c r="G101" s="51"/>
      <c r="H101" s="120" t="s">
        <v>236</v>
      </c>
      <c r="I101" s="120" t="s">
        <v>218</v>
      </c>
      <c r="J101" s="120" t="s">
        <v>212</v>
      </c>
      <c r="K101" s="95"/>
      <c r="L101" s="120"/>
      <c r="M101" s="95"/>
      <c r="N101" s="51" t="s">
        <v>439</v>
      </c>
      <c r="O101" s="51" t="s">
        <v>205</v>
      </c>
      <c r="P101" s="51" t="s">
        <v>436</v>
      </c>
      <c r="Q101" s="51" t="s">
        <v>294</v>
      </c>
      <c r="R101" s="51"/>
      <c r="S101" s="51"/>
      <c r="T101" s="152">
        <v>0.5</v>
      </c>
      <c r="U101" s="138">
        <v>80</v>
      </c>
      <c r="V101" s="138">
        <v>56.7</v>
      </c>
      <c r="W101" s="137">
        <v>0</v>
      </c>
      <c r="X101" s="137">
        <v>0</v>
      </c>
      <c r="Y101" s="137">
        <v>0</v>
      </c>
      <c r="Z101" s="137">
        <v>0</v>
      </c>
    </row>
    <row r="102" spans="1:26" ht="138.75" customHeight="1" x14ac:dyDescent="0.2">
      <c r="A102" s="55">
        <v>61</v>
      </c>
      <c r="B102" s="3"/>
      <c r="C102" s="119" t="s">
        <v>518</v>
      </c>
      <c r="D102" s="120" t="s">
        <v>519</v>
      </c>
      <c r="E102" s="54"/>
      <c r="F102" s="51"/>
      <c r="G102" s="51"/>
      <c r="H102" s="120" t="s">
        <v>236</v>
      </c>
      <c r="I102" s="120" t="s">
        <v>218</v>
      </c>
      <c r="J102" s="120" t="s">
        <v>212</v>
      </c>
      <c r="K102" s="95"/>
      <c r="L102" s="120"/>
      <c r="M102" s="95"/>
      <c r="N102" s="51"/>
      <c r="O102" s="51"/>
      <c r="P102" s="51"/>
      <c r="Q102" s="51"/>
      <c r="R102" s="51"/>
      <c r="S102" s="51"/>
      <c r="T102" s="152">
        <v>0.5</v>
      </c>
      <c r="U102" s="138">
        <v>12.5</v>
      </c>
      <c r="V102" s="138">
        <v>12.5</v>
      </c>
      <c r="W102" s="137">
        <v>0</v>
      </c>
      <c r="X102" s="137">
        <v>0</v>
      </c>
      <c r="Y102" s="137">
        <v>0</v>
      </c>
      <c r="Z102" s="137">
        <v>0</v>
      </c>
    </row>
    <row r="103" spans="1:26" ht="128.25" customHeight="1" x14ac:dyDescent="0.2">
      <c r="A103" s="55">
        <v>62</v>
      </c>
      <c r="B103" s="3"/>
      <c r="C103" s="119" t="s">
        <v>34</v>
      </c>
      <c r="D103" s="120" t="s">
        <v>97</v>
      </c>
      <c r="E103" s="54" t="s">
        <v>47</v>
      </c>
      <c r="F103" s="51"/>
      <c r="G103" s="51"/>
      <c r="H103" s="120" t="s">
        <v>236</v>
      </c>
      <c r="I103" s="120" t="s">
        <v>219</v>
      </c>
      <c r="J103" s="120" t="s">
        <v>212</v>
      </c>
      <c r="K103" s="95"/>
      <c r="L103" s="120"/>
      <c r="M103" s="95"/>
      <c r="N103" s="51" t="s">
        <v>439</v>
      </c>
      <c r="O103" s="51" t="s">
        <v>205</v>
      </c>
      <c r="P103" s="51" t="s">
        <v>436</v>
      </c>
      <c r="Q103" s="51" t="s">
        <v>295</v>
      </c>
      <c r="R103" s="51"/>
      <c r="S103" s="51"/>
      <c r="T103" s="152">
        <v>1</v>
      </c>
      <c r="U103" s="138">
        <v>50</v>
      </c>
      <c r="V103" s="138">
        <v>40</v>
      </c>
      <c r="W103" s="137">
        <v>0</v>
      </c>
      <c r="X103" s="137">
        <v>0</v>
      </c>
      <c r="Y103" s="137">
        <v>0</v>
      </c>
      <c r="Z103" s="137">
        <v>0</v>
      </c>
    </row>
    <row r="104" spans="1:26" ht="135" customHeight="1" x14ac:dyDescent="0.2">
      <c r="A104" s="55">
        <v>63</v>
      </c>
      <c r="B104" s="3"/>
      <c r="C104" s="119" t="s">
        <v>32</v>
      </c>
      <c r="D104" s="120" t="s">
        <v>98</v>
      </c>
      <c r="E104" s="54" t="s">
        <v>33</v>
      </c>
      <c r="F104" s="51"/>
      <c r="G104" s="51"/>
      <c r="H104" s="120" t="s">
        <v>236</v>
      </c>
      <c r="I104" s="120" t="s">
        <v>219</v>
      </c>
      <c r="J104" s="120" t="s">
        <v>212</v>
      </c>
      <c r="K104" s="95"/>
      <c r="L104" s="120"/>
      <c r="M104" s="95"/>
      <c r="N104" s="51" t="s">
        <v>439</v>
      </c>
      <c r="O104" s="51" t="s">
        <v>205</v>
      </c>
      <c r="P104" s="51" t="s">
        <v>436</v>
      </c>
      <c r="Q104" s="51" t="s">
        <v>296</v>
      </c>
      <c r="R104" s="51"/>
      <c r="S104" s="51"/>
      <c r="T104" s="152">
        <v>1</v>
      </c>
      <c r="U104" s="138">
        <v>140.5</v>
      </c>
      <c r="V104" s="138">
        <v>152.80000000000001</v>
      </c>
      <c r="W104" s="137">
        <v>0</v>
      </c>
      <c r="X104" s="137">
        <v>0</v>
      </c>
      <c r="Y104" s="137">
        <v>0</v>
      </c>
      <c r="Z104" s="137">
        <v>0</v>
      </c>
    </row>
    <row r="105" spans="1:26" ht="135" customHeight="1" x14ac:dyDescent="0.2">
      <c r="A105" s="55">
        <v>64</v>
      </c>
      <c r="B105" s="3"/>
      <c r="C105" s="119" t="s">
        <v>31</v>
      </c>
      <c r="D105" s="120" t="s">
        <v>99</v>
      </c>
      <c r="E105" s="54" t="s">
        <v>33</v>
      </c>
      <c r="F105" s="51"/>
      <c r="G105" s="51"/>
      <c r="H105" s="120" t="s">
        <v>236</v>
      </c>
      <c r="I105" s="120" t="s">
        <v>219</v>
      </c>
      <c r="J105" s="120" t="s">
        <v>212</v>
      </c>
      <c r="K105" s="95"/>
      <c r="L105" s="120"/>
      <c r="M105" s="95"/>
      <c r="N105" s="51" t="s">
        <v>439</v>
      </c>
      <c r="O105" s="51" t="s">
        <v>205</v>
      </c>
      <c r="P105" s="51" t="s">
        <v>436</v>
      </c>
      <c r="Q105" s="51" t="s">
        <v>297</v>
      </c>
      <c r="R105" s="51"/>
      <c r="S105" s="51"/>
      <c r="T105" s="152">
        <v>1</v>
      </c>
      <c r="U105" s="137">
        <v>0</v>
      </c>
      <c r="V105" s="137">
        <v>-1.5</v>
      </c>
      <c r="W105" s="137">
        <v>0</v>
      </c>
      <c r="X105" s="137">
        <v>0</v>
      </c>
      <c r="Y105" s="137">
        <v>0</v>
      </c>
      <c r="Z105" s="137">
        <v>0</v>
      </c>
    </row>
    <row r="106" spans="1:26" ht="122.25" customHeight="1" x14ac:dyDescent="0.2">
      <c r="A106" s="55">
        <v>65</v>
      </c>
      <c r="B106" s="3"/>
      <c r="C106" s="119" t="s">
        <v>161</v>
      </c>
      <c r="D106" s="120" t="s">
        <v>283</v>
      </c>
      <c r="E106" s="54" t="s">
        <v>33</v>
      </c>
      <c r="F106" s="51"/>
      <c r="G106" s="51"/>
      <c r="H106" s="120" t="s">
        <v>236</v>
      </c>
      <c r="I106" s="120" t="s">
        <v>220</v>
      </c>
      <c r="J106" s="120" t="s">
        <v>212</v>
      </c>
      <c r="K106" s="95"/>
      <c r="L106" s="120"/>
      <c r="M106" s="95"/>
      <c r="N106" s="51" t="s">
        <v>439</v>
      </c>
      <c r="O106" s="51" t="s">
        <v>205</v>
      </c>
      <c r="P106" s="51" t="s">
        <v>436</v>
      </c>
      <c r="Q106" s="51" t="s">
        <v>298</v>
      </c>
      <c r="R106" s="51"/>
      <c r="S106" s="51"/>
      <c r="T106" s="152">
        <v>1</v>
      </c>
      <c r="U106" s="138">
        <v>402.2</v>
      </c>
      <c r="V106" s="138">
        <v>402.2</v>
      </c>
      <c r="W106" s="137">
        <v>0</v>
      </c>
      <c r="X106" s="137">
        <v>0</v>
      </c>
      <c r="Y106" s="137">
        <v>0</v>
      </c>
      <c r="Z106" s="137">
        <v>0</v>
      </c>
    </row>
    <row r="107" spans="1:26" ht="139.5" customHeight="1" x14ac:dyDescent="0.2">
      <c r="A107" s="55">
        <v>66</v>
      </c>
      <c r="B107" s="3"/>
      <c r="C107" s="119" t="s">
        <v>30</v>
      </c>
      <c r="D107" s="120" t="s">
        <v>100</v>
      </c>
      <c r="E107" s="54" t="s">
        <v>33</v>
      </c>
      <c r="F107" s="51"/>
      <c r="G107" s="51"/>
      <c r="H107" s="120" t="s">
        <v>236</v>
      </c>
      <c r="I107" s="120" t="s">
        <v>213</v>
      </c>
      <c r="J107" s="120" t="s">
        <v>212</v>
      </c>
      <c r="K107" s="95"/>
      <c r="L107" s="120"/>
      <c r="M107" s="95"/>
      <c r="N107" s="51" t="s">
        <v>439</v>
      </c>
      <c r="O107" s="51" t="s">
        <v>205</v>
      </c>
      <c r="P107" s="51" t="s">
        <v>436</v>
      </c>
      <c r="Q107" s="51" t="s">
        <v>299</v>
      </c>
      <c r="R107" s="51"/>
      <c r="S107" s="51"/>
      <c r="T107" s="152">
        <v>1</v>
      </c>
      <c r="U107" s="138">
        <v>48</v>
      </c>
      <c r="V107" s="138">
        <v>44.6</v>
      </c>
      <c r="W107" s="137">
        <v>0</v>
      </c>
      <c r="X107" s="137">
        <v>0</v>
      </c>
      <c r="Y107" s="137">
        <v>0</v>
      </c>
      <c r="Z107" s="137">
        <v>0</v>
      </c>
    </row>
    <row r="108" spans="1:26" ht="126.75" customHeight="1" x14ac:dyDescent="0.2">
      <c r="A108" s="55">
        <v>67</v>
      </c>
      <c r="B108" s="3"/>
      <c r="C108" s="119" t="s">
        <v>159</v>
      </c>
      <c r="D108" s="120" t="s">
        <v>160</v>
      </c>
      <c r="E108" s="54" t="s">
        <v>33</v>
      </c>
      <c r="F108" s="51"/>
      <c r="G108" s="51"/>
      <c r="H108" s="120" t="s">
        <v>236</v>
      </c>
      <c r="I108" s="120" t="s">
        <v>219</v>
      </c>
      <c r="J108" s="120" t="s">
        <v>212</v>
      </c>
      <c r="K108" s="95"/>
      <c r="L108" s="120"/>
      <c r="M108" s="95"/>
      <c r="N108" s="51" t="s">
        <v>439</v>
      </c>
      <c r="O108" s="51" t="s">
        <v>205</v>
      </c>
      <c r="P108" s="51" t="s">
        <v>436</v>
      </c>
      <c r="Q108" s="51" t="s">
        <v>300</v>
      </c>
      <c r="R108" s="51"/>
      <c r="S108" s="51"/>
      <c r="T108" s="152">
        <v>1</v>
      </c>
      <c r="U108" s="137">
        <v>294</v>
      </c>
      <c r="V108" s="138">
        <v>293</v>
      </c>
      <c r="W108" s="137">
        <v>0</v>
      </c>
      <c r="X108" s="137">
        <v>0</v>
      </c>
      <c r="Y108" s="137">
        <v>0</v>
      </c>
      <c r="Z108" s="137">
        <v>0</v>
      </c>
    </row>
    <row r="109" spans="1:26" ht="138.75" customHeight="1" x14ac:dyDescent="0.2">
      <c r="A109" s="55">
        <v>68</v>
      </c>
      <c r="B109" s="3"/>
      <c r="C109" s="119" t="s">
        <v>29</v>
      </c>
      <c r="D109" s="120" t="s">
        <v>101</v>
      </c>
      <c r="E109" s="54" t="s">
        <v>33</v>
      </c>
      <c r="F109" s="51"/>
      <c r="G109" s="51"/>
      <c r="H109" s="120" t="s">
        <v>236</v>
      </c>
      <c r="I109" s="120" t="s">
        <v>219</v>
      </c>
      <c r="J109" s="120" t="s">
        <v>212</v>
      </c>
      <c r="K109" s="95"/>
      <c r="L109" s="120"/>
      <c r="M109" s="95"/>
      <c r="N109" s="51" t="s">
        <v>439</v>
      </c>
      <c r="O109" s="51" t="s">
        <v>205</v>
      </c>
      <c r="P109" s="51" t="s">
        <v>436</v>
      </c>
      <c r="Q109" s="51" t="s">
        <v>301</v>
      </c>
      <c r="R109" s="51"/>
      <c r="S109" s="51"/>
      <c r="T109" s="152">
        <v>1</v>
      </c>
      <c r="U109" s="138">
        <v>52.4</v>
      </c>
      <c r="V109" s="138">
        <v>54.5</v>
      </c>
      <c r="W109" s="137">
        <v>0</v>
      </c>
      <c r="X109" s="137">
        <v>0</v>
      </c>
      <c r="Y109" s="137">
        <v>0</v>
      </c>
      <c r="Z109" s="137">
        <v>0</v>
      </c>
    </row>
    <row r="110" spans="1:26" ht="132.75" customHeight="1" x14ac:dyDescent="0.2">
      <c r="A110" s="55">
        <v>69</v>
      </c>
      <c r="B110" s="3"/>
      <c r="C110" s="119" t="s">
        <v>10</v>
      </c>
      <c r="D110" s="120" t="s">
        <v>102</v>
      </c>
      <c r="E110" s="54" t="s">
        <v>33</v>
      </c>
      <c r="F110" s="51"/>
      <c r="G110" s="51"/>
      <c r="H110" s="120" t="s">
        <v>236</v>
      </c>
      <c r="I110" s="120" t="s">
        <v>215</v>
      </c>
      <c r="J110" s="120" t="s">
        <v>212</v>
      </c>
      <c r="K110" s="95"/>
      <c r="L110" s="120"/>
      <c r="M110" s="95"/>
      <c r="N110" s="51" t="s">
        <v>439</v>
      </c>
      <c r="O110" s="51" t="s">
        <v>205</v>
      </c>
      <c r="P110" s="51" t="s">
        <v>436</v>
      </c>
      <c r="Q110" s="51" t="s">
        <v>388</v>
      </c>
      <c r="R110" s="51"/>
      <c r="S110" s="51"/>
      <c r="T110" s="152">
        <v>1</v>
      </c>
      <c r="U110" s="138">
        <v>1800</v>
      </c>
      <c r="V110" s="138">
        <v>1776.4</v>
      </c>
      <c r="W110" s="137">
        <v>0</v>
      </c>
      <c r="X110" s="137">
        <v>0</v>
      </c>
      <c r="Y110" s="137">
        <v>0</v>
      </c>
      <c r="Z110" s="137">
        <v>0</v>
      </c>
    </row>
    <row r="111" spans="1:26" ht="130.5" customHeight="1" x14ac:dyDescent="0.2">
      <c r="A111" s="55">
        <v>70</v>
      </c>
      <c r="B111" s="3"/>
      <c r="C111" s="119" t="s">
        <v>26</v>
      </c>
      <c r="D111" s="120" t="s">
        <v>103</v>
      </c>
      <c r="E111" s="54" t="s">
        <v>28</v>
      </c>
      <c r="F111" s="51"/>
      <c r="G111" s="51"/>
      <c r="H111" s="120" t="s">
        <v>236</v>
      </c>
      <c r="I111" s="120" t="s">
        <v>219</v>
      </c>
      <c r="J111" s="120" t="s">
        <v>212</v>
      </c>
      <c r="K111" s="95"/>
      <c r="L111" s="120"/>
      <c r="M111" s="95"/>
      <c r="N111" s="51" t="s">
        <v>439</v>
      </c>
      <c r="O111" s="51" t="s">
        <v>205</v>
      </c>
      <c r="P111" s="51" t="s">
        <v>436</v>
      </c>
      <c r="Q111" s="51" t="s">
        <v>302</v>
      </c>
      <c r="R111" s="51"/>
      <c r="S111" s="51"/>
      <c r="T111" s="152">
        <v>1</v>
      </c>
      <c r="U111" s="138">
        <v>138.4</v>
      </c>
      <c r="V111" s="138">
        <v>145.4</v>
      </c>
      <c r="W111" s="137">
        <v>0</v>
      </c>
      <c r="X111" s="137">
        <v>0</v>
      </c>
      <c r="Y111" s="137">
        <v>0</v>
      </c>
      <c r="Z111" s="137">
        <v>0</v>
      </c>
    </row>
    <row r="112" spans="1:26" ht="121.5" customHeight="1" x14ac:dyDescent="0.2">
      <c r="A112" s="55">
        <v>71</v>
      </c>
      <c r="B112" s="3"/>
      <c r="C112" s="119" t="s">
        <v>29</v>
      </c>
      <c r="D112" s="120" t="s">
        <v>324</v>
      </c>
      <c r="E112" s="54" t="s">
        <v>27</v>
      </c>
      <c r="F112" s="51"/>
      <c r="G112" s="51"/>
      <c r="H112" s="120" t="s">
        <v>236</v>
      </c>
      <c r="I112" s="120" t="s">
        <v>219</v>
      </c>
      <c r="J112" s="120" t="s">
        <v>212</v>
      </c>
      <c r="K112" s="95"/>
      <c r="L112" s="120"/>
      <c r="M112" s="95"/>
      <c r="N112" s="51" t="s">
        <v>439</v>
      </c>
      <c r="O112" s="51" t="s">
        <v>205</v>
      </c>
      <c r="P112" s="51" t="s">
        <v>436</v>
      </c>
      <c r="Q112" s="51" t="s">
        <v>301</v>
      </c>
      <c r="R112" s="51"/>
      <c r="S112" s="51"/>
      <c r="T112" s="152">
        <v>1</v>
      </c>
      <c r="U112" s="138">
        <v>74.099999999999994</v>
      </c>
      <c r="V112" s="138">
        <v>85.2</v>
      </c>
      <c r="W112" s="137">
        <v>0</v>
      </c>
      <c r="X112" s="137">
        <v>0</v>
      </c>
      <c r="Y112" s="137">
        <v>0</v>
      </c>
      <c r="Z112" s="137">
        <v>0</v>
      </c>
    </row>
    <row r="113" spans="1:26" ht="110.25" x14ac:dyDescent="0.2">
      <c r="A113" s="55">
        <v>72</v>
      </c>
      <c r="B113" s="3"/>
      <c r="C113" s="119" t="s">
        <v>10</v>
      </c>
      <c r="D113" s="120" t="s">
        <v>135</v>
      </c>
      <c r="E113" s="54" t="s">
        <v>136</v>
      </c>
      <c r="F113" s="51"/>
      <c r="G113" s="51"/>
      <c r="H113" s="120" t="s">
        <v>236</v>
      </c>
      <c r="I113" s="120" t="s">
        <v>215</v>
      </c>
      <c r="J113" s="120" t="s">
        <v>212</v>
      </c>
      <c r="K113" s="95"/>
      <c r="L113" s="120"/>
      <c r="M113" s="95"/>
      <c r="N113" s="51" t="s">
        <v>439</v>
      </c>
      <c r="O113" s="51" t="s">
        <v>205</v>
      </c>
      <c r="P113" s="51" t="s">
        <v>436</v>
      </c>
      <c r="Q113" s="51" t="s">
        <v>388</v>
      </c>
      <c r="R113" s="51"/>
      <c r="S113" s="51"/>
      <c r="T113" s="152">
        <v>1</v>
      </c>
      <c r="U113" s="138">
        <v>500</v>
      </c>
      <c r="V113" s="138">
        <v>531.6</v>
      </c>
      <c r="W113" s="137">
        <v>0</v>
      </c>
      <c r="X113" s="137">
        <v>0</v>
      </c>
      <c r="Y113" s="137">
        <v>0</v>
      </c>
      <c r="Z113" s="137">
        <v>0</v>
      </c>
    </row>
    <row r="114" spans="1:26" ht="106.5" customHeight="1" x14ac:dyDescent="0.2">
      <c r="A114" s="55">
        <v>73</v>
      </c>
      <c r="B114" s="3"/>
      <c r="C114" s="119" t="s">
        <v>326</v>
      </c>
      <c r="D114" s="120" t="s">
        <v>325</v>
      </c>
      <c r="E114" s="18"/>
      <c r="F114" s="51"/>
      <c r="G114" s="51"/>
      <c r="H114" s="120" t="s">
        <v>236</v>
      </c>
      <c r="I114" s="120" t="s">
        <v>215</v>
      </c>
      <c r="J114" s="120" t="s">
        <v>212</v>
      </c>
      <c r="K114" s="95" t="s">
        <v>330</v>
      </c>
      <c r="L114" s="120"/>
      <c r="M114" s="95" t="s">
        <v>331</v>
      </c>
      <c r="N114" s="51" t="s">
        <v>439</v>
      </c>
      <c r="O114" s="51" t="s">
        <v>205</v>
      </c>
      <c r="P114" s="51" t="s">
        <v>436</v>
      </c>
      <c r="Q114" s="51" t="s">
        <v>333</v>
      </c>
      <c r="R114" s="51"/>
      <c r="S114" s="51"/>
      <c r="T114" s="152">
        <v>1</v>
      </c>
      <c r="U114" s="137">
        <v>15</v>
      </c>
      <c r="V114" s="137">
        <v>20</v>
      </c>
      <c r="W114" s="137">
        <v>0</v>
      </c>
      <c r="X114" s="137">
        <v>0</v>
      </c>
      <c r="Y114" s="137">
        <v>0</v>
      </c>
      <c r="Z114" s="137">
        <v>0</v>
      </c>
    </row>
    <row r="115" spans="1:26" ht="105" customHeight="1" x14ac:dyDescent="0.2">
      <c r="A115" s="55">
        <v>74</v>
      </c>
      <c r="B115" s="3"/>
      <c r="C115" s="119" t="s">
        <v>368</v>
      </c>
      <c r="D115" s="120" t="s">
        <v>367</v>
      </c>
      <c r="E115" s="18"/>
      <c r="F115" s="51"/>
      <c r="G115" s="51"/>
      <c r="H115" s="120" t="s">
        <v>236</v>
      </c>
      <c r="I115" s="120" t="s">
        <v>220</v>
      </c>
      <c r="J115" s="120" t="s">
        <v>212</v>
      </c>
      <c r="K115" s="95"/>
      <c r="L115" s="120"/>
      <c r="M115" s="95"/>
      <c r="N115" s="51" t="s">
        <v>439</v>
      </c>
      <c r="O115" s="51" t="s">
        <v>205</v>
      </c>
      <c r="P115" s="51" t="s">
        <v>436</v>
      </c>
      <c r="Q115" s="51" t="s">
        <v>284</v>
      </c>
      <c r="R115" s="51"/>
      <c r="S115" s="51"/>
      <c r="T115" s="152">
        <v>1</v>
      </c>
      <c r="U115" s="137">
        <v>0</v>
      </c>
      <c r="V115" s="137">
        <v>0</v>
      </c>
      <c r="W115" s="137">
        <v>0</v>
      </c>
      <c r="X115" s="137">
        <v>0</v>
      </c>
      <c r="Y115" s="137">
        <v>0</v>
      </c>
      <c r="Z115" s="137">
        <v>0</v>
      </c>
    </row>
    <row r="116" spans="1:26" ht="105.75" customHeight="1" x14ac:dyDescent="0.2">
      <c r="A116" s="55">
        <v>75</v>
      </c>
      <c r="B116" s="3"/>
      <c r="C116" s="119" t="s">
        <v>328</v>
      </c>
      <c r="D116" s="120" t="s">
        <v>327</v>
      </c>
      <c r="E116" s="18"/>
      <c r="F116" s="51"/>
      <c r="G116" s="51"/>
      <c r="H116" s="120" t="s">
        <v>236</v>
      </c>
      <c r="I116" s="120" t="s">
        <v>215</v>
      </c>
      <c r="J116" s="120" t="s">
        <v>212</v>
      </c>
      <c r="K116" s="95" t="s">
        <v>330</v>
      </c>
      <c r="L116" s="120"/>
      <c r="M116" s="95" t="s">
        <v>331</v>
      </c>
      <c r="N116" s="51" t="s">
        <v>439</v>
      </c>
      <c r="O116" s="51" t="s">
        <v>205</v>
      </c>
      <c r="P116" s="51" t="s">
        <v>436</v>
      </c>
      <c r="Q116" s="51" t="s">
        <v>332</v>
      </c>
      <c r="R116" s="51"/>
      <c r="S116" s="51"/>
      <c r="T116" s="152">
        <v>1</v>
      </c>
      <c r="U116" s="137">
        <v>751.2</v>
      </c>
      <c r="V116" s="137">
        <v>751.1</v>
      </c>
      <c r="W116" s="137">
        <v>0</v>
      </c>
      <c r="X116" s="137">
        <v>0</v>
      </c>
      <c r="Y116" s="137">
        <v>0</v>
      </c>
      <c r="Z116" s="137">
        <v>0</v>
      </c>
    </row>
    <row r="117" spans="1:26" ht="103.5" customHeight="1" x14ac:dyDescent="0.2">
      <c r="A117" s="55">
        <v>76</v>
      </c>
      <c r="B117" s="3"/>
      <c r="C117" s="119" t="s">
        <v>10</v>
      </c>
      <c r="D117" s="120" t="s">
        <v>329</v>
      </c>
      <c r="E117" s="18"/>
      <c r="F117" s="51"/>
      <c r="G117" s="51"/>
      <c r="H117" s="120" t="s">
        <v>236</v>
      </c>
      <c r="I117" s="120" t="s">
        <v>215</v>
      </c>
      <c r="J117" s="120" t="s">
        <v>212</v>
      </c>
      <c r="K117" s="95" t="s">
        <v>330</v>
      </c>
      <c r="L117" s="120"/>
      <c r="M117" s="95" t="s">
        <v>331</v>
      </c>
      <c r="N117" s="51" t="s">
        <v>439</v>
      </c>
      <c r="O117" s="51" t="s">
        <v>205</v>
      </c>
      <c r="P117" s="51" t="s">
        <v>436</v>
      </c>
      <c r="Q117" s="51" t="s">
        <v>302</v>
      </c>
      <c r="R117" s="51"/>
      <c r="S117" s="51"/>
      <c r="T117" s="152">
        <v>1</v>
      </c>
      <c r="U117" s="137">
        <v>35.200000000000003</v>
      </c>
      <c r="V117" s="137">
        <v>39.9</v>
      </c>
      <c r="W117" s="137">
        <v>0</v>
      </c>
      <c r="X117" s="137">
        <v>0</v>
      </c>
      <c r="Y117" s="137">
        <v>0</v>
      </c>
      <c r="Z117" s="137">
        <v>0</v>
      </c>
    </row>
    <row r="118" spans="1:26" ht="87.75" hidden="1" customHeight="1" x14ac:dyDescent="0.2">
      <c r="A118" s="55"/>
      <c r="B118" s="3"/>
      <c r="C118" s="119" t="s">
        <v>287</v>
      </c>
      <c r="D118" s="120" t="s">
        <v>164</v>
      </c>
      <c r="E118" s="54" t="s">
        <v>15</v>
      </c>
      <c r="F118" s="51"/>
      <c r="G118" s="51"/>
      <c r="H118" s="120" t="s">
        <v>236</v>
      </c>
      <c r="I118" s="120" t="s">
        <v>215</v>
      </c>
      <c r="J118" s="120" t="s">
        <v>212</v>
      </c>
      <c r="K118" s="95"/>
      <c r="L118" s="120"/>
      <c r="M118" s="95"/>
      <c r="N118" s="51" t="s">
        <v>439</v>
      </c>
      <c r="O118" s="51" t="s">
        <v>205</v>
      </c>
      <c r="P118" s="51" t="s">
        <v>384</v>
      </c>
      <c r="Q118" s="51" t="s">
        <v>284</v>
      </c>
      <c r="R118" s="51"/>
      <c r="S118" s="51"/>
      <c r="T118" s="152">
        <v>1</v>
      </c>
      <c r="U118" s="138"/>
      <c r="V118" s="138"/>
      <c r="W118" s="138"/>
      <c r="X118" s="137"/>
      <c r="Y118" s="137"/>
      <c r="Z118" s="137"/>
    </row>
    <row r="119" spans="1:26" ht="109.5" customHeight="1" x14ac:dyDescent="0.2">
      <c r="A119" s="60">
        <v>77</v>
      </c>
      <c r="B119" s="3"/>
      <c r="C119" s="117" t="s">
        <v>11</v>
      </c>
      <c r="D119" s="118" t="s">
        <v>109</v>
      </c>
      <c r="E119" s="54" t="s">
        <v>15</v>
      </c>
      <c r="F119" s="51"/>
      <c r="G119" s="51"/>
      <c r="H119" s="120" t="s">
        <v>236</v>
      </c>
      <c r="I119" s="120" t="s">
        <v>221</v>
      </c>
      <c r="J119" s="120" t="s">
        <v>212</v>
      </c>
      <c r="K119" s="96" t="s">
        <v>330</v>
      </c>
      <c r="L119" s="118"/>
      <c r="M119" s="96" t="s">
        <v>331</v>
      </c>
      <c r="N119" s="51" t="s">
        <v>439</v>
      </c>
      <c r="O119" s="51" t="s">
        <v>205</v>
      </c>
      <c r="P119" s="51" t="s">
        <v>436</v>
      </c>
      <c r="Q119" s="56" t="s">
        <v>285</v>
      </c>
      <c r="R119" s="63"/>
      <c r="S119" s="63"/>
      <c r="T119" s="123">
        <v>1</v>
      </c>
      <c r="U119" s="124">
        <v>350</v>
      </c>
      <c r="V119" s="124">
        <v>357.1</v>
      </c>
      <c r="W119" s="132">
        <v>0</v>
      </c>
      <c r="X119" s="132">
        <v>0</v>
      </c>
      <c r="Y119" s="132">
        <v>0</v>
      </c>
      <c r="Z119" s="132">
        <v>0</v>
      </c>
    </row>
    <row r="120" spans="1:26" ht="207.75" customHeight="1" x14ac:dyDescent="0.2">
      <c r="A120" s="61"/>
      <c r="B120" s="3"/>
      <c r="C120" s="126"/>
      <c r="D120" s="127"/>
      <c r="E120" s="54"/>
      <c r="F120" s="51"/>
      <c r="G120" s="51"/>
      <c r="H120" s="120" t="s">
        <v>350</v>
      </c>
      <c r="I120" s="120" t="s">
        <v>351</v>
      </c>
      <c r="J120" s="120" t="s">
        <v>352</v>
      </c>
      <c r="K120" s="98"/>
      <c r="L120" s="127"/>
      <c r="M120" s="98"/>
      <c r="N120" s="51" t="s">
        <v>353</v>
      </c>
      <c r="O120" s="51" t="s">
        <v>201</v>
      </c>
      <c r="P120" s="51" t="s">
        <v>354</v>
      </c>
      <c r="Q120" s="57"/>
      <c r="R120" s="64"/>
      <c r="S120" s="64"/>
      <c r="T120" s="129"/>
      <c r="U120" s="130"/>
      <c r="V120" s="130"/>
      <c r="W120" s="134"/>
      <c r="X120" s="134"/>
      <c r="Y120" s="134"/>
      <c r="Z120" s="134"/>
    </row>
    <row r="121" spans="1:26" ht="107.25" customHeight="1" x14ac:dyDescent="0.2">
      <c r="A121" s="60">
        <v>78</v>
      </c>
      <c r="B121" s="3"/>
      <c r="C121" s="117" t="s">
        <v>10</v>
      </c>
      <c r="D121" s="122" t="s">
        <v>110</v>
      </c>
      <c r="E121" s="54" t="s">
        <v>15</v>
      </c>
      <c r="F121" s="51"/>
      <c r="G121" s="51"/>
      <c r="H121" s="120" t="s">
        <v>236</v>
      </c>
      <c r="I121" s="120" t="s">
        <v>215</v>
      </c>
      <c r="J121" s="120" t="s">
        <v>212</v>
      </c>
      <c r="K121" s="113" t="s">
        <v>330</v>
      </c>
      <c r="L121" s="178" t="s">
        <v>201</v>
      </c>
      <c r="M121" s="113" t="s">
        <v>331</v>
      </c>
      <c r="N121" s="51" t="s">
        <v>439</v>
      </c>
      <c r="O121" s="51" t="s">
        <v>205</v>
      </c>
      <c r="P121" s="51" t="s">
        <v>436</v>
      </c>
      <c r="Q121" s="56" t="s">
        <v>284</v>
      </c>
      <c r="R121" s="63"/>
      <c r="S121" s="63"/>
      <c r="T121" s="123">
        <v>1</v>
      </c>
      <c r="U121" s="124">
        <v>283</v>
      </c>
      <c r="V121" s="124">
        <v>292.3</v>
      </c>
      <c r="W121" s="132">
        <v>0</v>
      </c>
      <c r="X121" s="132">
        <v>0</v>
      </c>
      <c r="Y121" s="132">
        <v>0</v>
      </c>
      <c r="Z121" s="132">
        <v>0</v>
      </c>
    </row>
    <row r="122" spans="1:26" ht="167.25" customHeight="1" x14ac:dyDescent="0.2">
      <c r="A122" s="61"/>
      <c r="B122" s="3"/>
      <c r="C122" s="126"/>
      <c r="D122" s="128"/>
      <c r="E122" s="54"/>
      <c r="F122" s="51"/>
      <c r="G122" s="51"/>
      <c r="H122" s="120" t="s">
        <v>350</v>
      </c>
      <c r="I122" s="120" t="s">
        <v>351</v>
      </c>
      <c r="J122" s="120" t="s">
        <v>352</v>
      </c>
      <c r="K122" s="113"/>
      <c r="L122" s="178"/>
      <c r="M122" s="113"/>
      <c r="N122" s="51" t="s">
        <v>355</v>
      </c>
      <c r="O122" s="51" t="s">
        <v>201</v>
      </c>
      <c r="P122" s="4">
        <v>42831</v>
      </c>
      <c r="Q122" s="57"/>
      <c r="R122" s="64"/>
      <c r="S122" s="64"/>
      <c r="T122" s="129"/>
      <c r="U122" s="130"/>
      <c r="V122" s="130"/>
      <c r="W122" s="134"/>
      <c r="X122" s="134"/>
      <c r="Y122" s="134"/>
      <c r="Z122" s="134"/>
    </row>
    <row r="123" spans="1:26" ht="105.75" customHeight="1" x14ac:dyDescent="0.2">
      <c r="A123" s="55">
        <v>79</v>
      </c>
      <c r="B123" s="3"/>
      <c r="C123" s="119" t="s">
        <v>10</v>
      </c>
      <c r="D123" s="120" t="s">
        <v>165</v>
      </c>
      <c r="E123" s="54" t="s">
        <v>6</v>
      </c>
      <c r="F123" s="51"/>
      <c r="G123" s="51"/>
      <c r="H123" s="120" t="s">
        <v>236</v>
      </c>
      <c r="I123" s="120" t="s">
        <v>215</v>
      </c>
      <c r="J123" s="120" t="s">
        <v>212</v>
      </c>
      <c r="K123" s="95" t="s">
        <v>330</v>
      </c>
      <c r="L123" s="177"/>
      <c r="M123" s="95" t="s">
        <v>331</v>
      </c>
      <c r="N123" s="51" t="s">
        <v>439</v>
      </c>
      <c r="O123" s="51" t="s">
        <v>205</v>
      </c>
      <c r="P123" s="51" t="s">
        <v>384</v>
      </c>
      <c r="Q123" s="51" t="s">
        <v>284</v>
      </c>
      <c r="R123" s="51"/>
      <c r="S123" s="51"/>
      <c r="T123" s="152">
        <v>1</v>
      </c>
      <c r="U123" s="138">
        <v>35.299999999999997</v>
      </c>
      <c r="V123" s="138">
        <v>35.299999999999997</v>
      </c>
      <c r="W123" s="137">
        <v>0</v>
      </c>
      <c r="X123" s="137">
        <v>0</v>
      </c>
      <c r="Y123" s="137">
        <v>0</v>
      </c>
      <c r="Z123" s="137">
        <v>0</v>
      </c>
    </row>
    <row r="124" spans="1:26" ht="199.5" customHeight="1" x14ac:dyDescent="0.2">
      <c r="A124" s="55">
        <v>80</v>
      </c>
      <c r="B124" s="3"/>
      <c r="C124" s="119" t="s">
        <v>463</v>
      </c>
      <c r="D124" s="120" t="s">
        <v>464</v>
      </c>
      <c r="E124" s="54"/>
      <c r="F124" s="51"/>
      <c r="G124" s="51"/>
      <c r="H124" s="120" t="s">
        <v>236</v>
      </c>
      <c r="I124" s="120" t="s">
        <v>323</v>
      </c>
      <c r="J124" s="120" t="s">
        <v>212</v>
      </c>
      <c r="K124" s="109"/>
      <c r="L124" s="179"/>
      <c r="M124" s="109"/>
      <c r="N124" s="51" t="s">
        <v>353</v>
      </c>
      <c r="O124" s="51" t="s">
        <v>201</v>
      </c>
      <c r="P124" s="51" t="s">
        <v>354</v>
      </c>
      <c r="Q124" s="51"/>
      <c r="R124" s="51"/>
      <c r="S124" s="51"/>
      <c r="T124" s="152">
        <v>1</v>
      </c>
      <c r="U124" s="137">
        <v>0</v>
      </c>
      <c r="V124" s="137">
        <v>0</v>
      </c>
      <c r="W124" s="137">
        <v>418</v>
      </c>
      <c r="X124" s="137">
        <v>91</v>
      </c>
      <c r="Y124" s="137">
        <v>91</v>
      </c>
      <c r="Z124" s="137">
        <v>91</v>
      </c>
    </row>
    <row r="125" spans="1:26" ht="105.75" customHeight="1" x14ac:dyDescent="0.2">
      <c r="A125" s="55">
        <v>81</v>
      </c>
      <c r="B125" s="3"/>
      <c r="C125" s="119" t="s">
        <v>465</v>
      </c>
      <c r="D125" s="120" t="s">
        <v>520</v>
      </c>
      <c r="E125" s="54"/>
      <c r="F125" s="51"/>
      <c r="G125" s="51"/>
      <c r="H125" s="120" t="s">
        <v>236</v>
      </c>
      <c r="I125" s="120" t="s">
        <v>323</v>
      </c>
      <c r="J125" s="120" t="s">
        <v>212</v>
      </c>
      <c r="K125" s="109"/>
      <c r="L125" s="145"/>
      <c r="M125" s="109"/>
      <c r="N125" s="51"/>
      <c r="O125" s="51"/>
      <c r="P125" s="51"/>
      <c r="Q125" s="51" t="s">
        <v>466</v>
      </c>
      <c r="R125" s="51"/>
      <c r="S125" s="51"/>
      <c r="T125" s="152">
        <v>0.5</v>
      </c>
      <c r="U125" s="137">
        <v>0</v>
      </c>
      <c r="V125" s="137">
        <v>0</v>
      </c>
      <c r="W125" s="137">
        <v>3</v>
      </c>
      <c r="X125" s="137">
        <v>4.5</v>
      </c>
      <c r="Y125" s="137">
        <v>4.5</v>
      </c>
      <c r="Z125" s="137">
        <v>4.5</v>
      </c>
    </row>
    <row r="126" spans="1:26" ht="105.75" customHeight="1" x14ac:dyDescent="0.2">
      <c r="A126" s="55">
        <v>82</v>
      </c>
      <c r="B126" s="3"/>
      <c r="C126" s="119" t="s">
        <v>467</v>
      </c>
      <c r="D126" s="120" t="s">
        <v>521</v>
      </c>
      <c r="E126" s="54"/>
      <c r="F126" s="51"/>
      <c r="G126" s="51"/>
      <c r="H126" s="120" t="s">
        <v>236</v>
      </c>
      <c r="I126" s="120" t="s">
        <v>323</v>
      </c>
      <c r="J126" s="120" t="s">
        <v>212</v>
      </c>
      <c r="K126" s="109"/>
      <c r="L126" s="145"/>
      <c r="M126" s="109"/>
      <c r="N126" s="51"/>
      <c r="O126" s="51"/>
      <c r="P126" s="51"/>
      <c r="Q126" s="51" t="s">
        <v>468</v>
      </c>
      <c r="R126" s="51"/>
      <c r="S126" s="51"/>
      <c r="T126" s="152">
        <v>0.5</v>
      </c>
      <c r="U126" s="137">
        <v>0</v>
      </c>
      <c r="V126" s="137">
        <v>0</v>
      </c>
      <c r="W126" s="137">
        <v>2</v>
      </c>
      <c r="X126" s="137">
        <v>2</v>
      </c>
      <c r="Y126" s="137">
        <v>2</v>
      </c>
      <c r="Z126" s="137">
        <v>2</v>
      </c>
    </row>
    <row r="127" spans="1:26" ht="105.75" customHeight="1" x14ac:dyDescent="0.2">
      <c r="A127" s="55">
        <v>83</v>
      </c>
      <c r="B127" s="3"/>
      <c r="C127" s="119" t="s">
        <v>526</v>
      </c>
      <c r="D127" s="120" t="s">
        <v>525</v>
      </c>
      <c r="E127" s="54"/>
      <c r="F127" s="51"/>
      <c r="G127" s="51"/>
      <c r="H127" s="120" t="s">
        <v>236</v>
      </c>
      <c r="I127" s="120" t="s">
        <v>323</v>
      </c>
      <c r="J127" s="120" t="s">
        <v>212</v>
      </c>
      <c r="K127" s="109"/>
      <c r="L127" s="145"/>
      <c r="M127" s="109"/>
      <c r="N127" s="51"/>
      <c r="O127" s="51"/>
      <c r="P127" s="51"/>
      <c r="Q127" s="51" t="s">
        <v>527</v>
      </c>
      <c r="R127" s="51"/>
      <c r="S127" s="51"/>
      <c r="T127" s="152">
        <v>0.5</v>
      </c>
      <c r="U127" s="137">
        <v>0</v>
      </c>
      <c r="V127" s="137">
        <v>0</v>
      </c>
      <c r="W127" s="137">
        <v>0</v>
      </c>
      <c r="X127" s="137">
        <v>4</v>
      </c>
      <c r="Y127" s="137">
        <v>4</v>
      </c>
      <c r="Z127" s="137">
        <v>4</v>
      </c>
    </row>
    <row r="128" spans="1:26" ht="105.75" customHeight="1" x14ac:dyDescent="0.2">
      <c r="A128" s="55">
        <v>84</v>
      </c>
      <c r="B128" s="3"/>
      <c r="C128" s="119" t="s">
        <v>469</v>
      </c>
      <c r="D128" s="120" t="s">
        <v>522</v>
      </c>
      <c r="E128" s="54"/>
      <c r="F128" s="51"/>
      <c r="G128" s="51"/>
      <c r="H128" s="120" t="s">
        <v>236</v>
      </c>
      <c r="I128" s="120" t="s">
        <v>323</v>
      </c>
      <c r="J128" s="120" t="s">
        <v>212</v>
      </c>
      <c r="K128" s="109"/>
      <c r="L128" s="145"/>
      <c r="M128" s="109"/>
      <c r="N128" s="51"/>
      <c r="O128" s="51"/>
      <c r="P128" s="51"/>
      <c r="Q128" s="51" t="s">
        <v>470</v>
      </c>
      <c r="R128" s="51"/>
      <c r="S128" s="51"/>
      <c r="T128" s="152">
        <v>0.5</v>
      </c>
      <c r="U128" s="137">
        <v>0</v>
      </c>
      <c r="V128" s="137">
        <v>0</v>
      </c>
      <c r="W128" s="137">
        <v>35</v>
      </c>
      <c r="X128" s="137">
        <v>6</v>
      </c>
      <c r="Y128" s="137">
        <v>6</v>
      </c>
      <c r="Z128" s="137">
        <v>6</v>
      </c>
    </row>
    <row r="129" spans="1:26" ht="105.75" customHeight="1" x14ac:dyDescent="0.2">
      <c r="A129" s="55">
        <v>85</v>
      </c>
      <c r="B129" s="3"/>
      <c r="C129" s="119" t="s">
        <v>471</v>
      </c>
      <c r="D129" s="120" t="s">
        <v>523</v>
      </c>
      <c r="E129" s="54"/>
      <c r="F129" s="51"/>
      <c r="G129" s="51"/>
      <c r="H129" s="120" t="s">
        <v>236</v>
      </c>
      <c r="I129" s="120" t="s">
        <v>323</v>
      </c>
      <c r="J129" s="120" t="s">
        <v>212</v>
      </c>
      <c r="K129" s="109"/>
      <c r="L129" s="145"/>
      <c r="M129" s="109"/>
      <c r="N129" s="51"/>
      <c r="O129" s="51"/>
      <c r="P129" s="51"/>
      <c r="Q129" s="51" t="s">
        <v>472</v>
      </c>
      <c r="R129" s="51"/>
      <c r="S129" s="51"/>
      <c r="T129" s="152">
        <v>0.5</v>
      </c>
      <c r="U129" s="137">
        <v>0</v>
      </c>
      <c r="V129" s="137">
        <v>0</v>
      </c>
      <c r="W129" s="137">
        <v>18</v>
      </c>
      <c r="X129" s="137">
        <v>3</v>
      </c>
      <c r="Y129" s="137">
        <v>3</v>
      </c>
      <c r="Z129" s="137">
        <v>3</v>
      </c>
    </row>
    <row r="130" spans="1:26" ht="105.75" customHeight="1" x14ac:dyDescent="0.2">
      <c r="A130" s="55">
        <v>86</v>
      </c>
      <c r="B130" s="3"/>
      <c r="C130" s="119" t="s">
        <v>473</v>
      </c>
      <c r="D130" s="120" t="s">
        <v>524</v>
      </c>
      <c r="E130" s="54"/>
      <c r="F130" s="51"/>
      <c r="G130" s="51"/>
      <c r="H130" s="120" t="s">
        <v>236</v>
      </c>
      <c r="I130" s="120" t="s">
        <v>323</v>
      </c>
      <c r="J130" s="120" t="s">
        <v>212</v>
      </c>
      <c r="K130" s="109"/>
      <c r="L130" s="145"/>
      <c r="M130" s="109"/>
      <c r="N130" s="51"/>
      <c r="O130" s="51"/>
      <c r="P130" s="51"/>
      <c r="Q130" s="51" t="s">
        <v>474</v>
      </c>
      <c r="R130" s="51"/>
      <c r="S130" s="51"/>
      <c r="T130" s="152">
        <v>0.5</v>
      </c>
      <c r="U130" s="137">
        <v>0</v>
      </c>
      <c r="V130" s="137">
        <v>0</v>
      </c>
      <c r="W130" s="137">
        <v>15</v>
      </c>
      <c r="X130" s="137">
        <v>5</v>
      </c>
      <c r="Y130" s="137">
        <v>5</v>
      </c>
      <c r="Z130" s="137">
        <v>5</v>
      </c>
    </row>
    <row r="131" spans="1:26" ht="105.75" customHeight="1" x14ac:dyDescent="0.2">
      <c r="A131" s="55">
        <v>87</v>
      </c>
      <c r="B131" s="3"/>
      <c r="C131" s="119" t="s">
        <v>471</v>
      </c>
      <c r="D131" s="120" t="s">
        <v>528</v>
      </c>
      <c r="E131" s="54"/>
      <c r="F131" s="51"/>
      <c r="G131" s="51"/>
      <c r="H131" s="120" t="s">
        <v>236</v>
      </c>
      <c r="I131" s="120" t="s">
        <v>323</v>
      </c>
      <c r="J131" s="120" t="s">
        <v>212</v>
      </c>
      <c r="K131" s="109"/>
      <c r="L131" s="145"/>
      <c r="M131" s="109"/>
      <c r="N131" s="51"/>
      <c r="O131" s="51"/>
      <c r="P131" s="51"/>
      <c r="Q131" s="51" t="s">
        <v>472</v>
      </c>
      <c r="R131" s="51"/>
      <c r="S131" s="51"/>
      <c r="T131" s="152">
        <v>0.5</v>
      </c>
      <c r="U131" s="137">
        <v>0</v>
      </c>
      <c r="V131" s="137">
        <v>0</v>
      </c>
      <c r="W131" s="137">
        <v>5</v>
      </c>
      <c r="X131" s="137">
        <v>0</v>
      </c>
      <c r="Y131" s="137">
        <v>0</v>
      </c>
      <c r="Z131" s="137">
        <v>0</v>
      </c>
    </row>
    <row r="132" spans="1:26" ht="105.75" customHeight="1" x14ac:dyDescent="0.2">
      <c r="A132" s="55">
        <v>88</v>
      </c>
      <c r="B132" s="3"/>
      <c r="C132" s="119" t="s">
        <v>465</v>
      </c>
      <c r="D132" s="120" t="s">
        <v>529</v>
      </c>
      <c r="E132" s="54"/>
      <c r="F132" s="51"/>
      <c r="G132" s="51"/>
      <c r="H132" s="120" t="s">
        <v>236</v>
      </c>
      <c r="I132" s="120" t="s">
        <v>323</v>
      </c>
      <c r="J132" s="120" t="s">
        <v>212</v>
      </c>
      <c r="K132" s="109"/>
      <c r="L132" s="145"/>
      <c r="M132" s="109"/>
      <c r="N132" s="51"/>
      <c r="O132" s="51"/>
      <c r="P132" s="51"/>
      <c r="Q132" s="51" t="s">
        <v>466</v>
      </c>
      <c r="R132" s="51"/>
      <c r="S132" s="51"/>
      <c r="T132" s="152">
        <v>0.5</v>
      </c>
      <c r="U132" s="137">
        <v>0</v>
      </c>
      <c r="V132" s="137">
        <v>0</v>
      </c>
      <c r="W132" s="137">
        <v>1</v>
      </c>
      <c r="X132" s="137">
        <v>0</v>
      </c>
      <c r="Y132" s="137">
        <v>0</v>
      </c>
      <c r="Z132" s="137">
        <v>0</v>
      </c>
    </row>
    <row r="133" spans="1:26" ht="105.75" customHeight="1" x14ac:dyDescent="0.2">
      <c r="A133" s="55">
        <v>89</v>
      </c>
      <c r="B133" s="3"/>
      <c r="C133" s="119" t="s">
        <v>536</v>
      </c>
      <c r="D133" s="120" t="s">
        <v>530</v>
      </c>
      <c r="E133" s="54"/>
      <c r="F133" s="51"/>
      <c r="G133" s="51"/>
      <c r="H133" s="120" t="s">
        <v>236</v>
      </c>
      <c r="I133" s="120" t="s">
        <v>323</v>
      </c>
      <c r="J133" s="120" t="s">
        <v>212</v>
      </c>
      <c r="K133" s="109"/>
      <c r="L133" s="145"/>
      <c r="M133" s="109"/>
      <c r="N133" s="51"/>
      <c r="O133" s="51"/>
      <c r="P133" s="51"/>
      <c r="Q133" s="51" t="s">
        <v>533</v>
      </c>
      <c r="R133" s="51"/>
      <c r="S133" s="51"/>
      <c r="T133" s="152">
        <v>0.5</v>
      </c>
      <c r="U133" s="137">
        <v>0</v>
      </c>
      <c r="V133" s="137">
        <v>0</v>
      </c>
      <c r="W133" s="137">
        <v>0.2</v>
      </c>
      <c r="X133" s="137">
        <v>0</v>
      </c>
      <c r="Y133" s="137">
        <v>0</v>
      </c>
      <c r="Z133" s="137">
        <v>0</v>
      </c>
    </row>
    <row r="134" spans="1:26" ht="105.75" customHeight="1" x14ac:dyDescent="0.2">
      <c r="A134" s="55">
        <v>90</v>
      </c>
      <c r="B134" s="3"/>
      <c r="C134" s="119" t="s">
        <v>535</v>
      </c>
      <c r="D134" s="120" t="s">
        <v>531</v>
      </c>
      <c r="E134" s="54"/>
      <c r="F134" s="51"/>
      <c r="G134" s="51"/>
      <c r="H134" s="120" t="s">
        <v>236</v>
      </c>
      <c r="I134" s="120" t="s">
        <v>323</v>
      </c>
      <c r="J134" s="120" t="s">
        <v>212</v>
      </c>
      <c r="K134" s="109"/>
      <c r="L134" s="145"/>
      <c r="M134" s="109"/>
      <c r="N134" s="51"/>
      <c r="O134" s="51"/>
      <c r="P134" s="51"/>
      <c r="Q134" s="51" t="s">
        <v>534</v>
      </c>
      <c r="R134" s="51"/>
      <c r="S134" s="51"/>
      <c r="T134" s="152">
        <v>0.5</v>
      </c>
      <c r="U134" s="137">
        <v>0</v>
      </c>
      <c r="V134" s="137">
        <v>0</v>
      </c>
      <c r="W134" s="137">
        <v>0.5</v>
      </c>
      <c r="X134" s="137">
        <v>0</v>
      </c>
      <c r="Y134" s="137">
        <v>0</v>
      </c>
      <c r="Z134" s="137">
        <v>0</v>
      </c>
    </row>
    <row r="135" spans="1:26" ht="105.75" customHeight="1" x14ac:dyDescent="0.2">
      <c r="A135" s="55">
        <v>91</v>
      </c>
      <c r="B135" s="3"/>
      <c r="C135" s="119" t="s">
        <v>469</v>
      </c>
      <c r="D135" s="120" t="s">
        <v>532</v>
      </c>
      <c r="E135" s="54"/>
      <c r="F135" s="51"/>
      <c r="G135" s="51"/>
      <c r="H135" s="120" t="s">
        <v>236</v>
      </c>
      <c r="I135" s="120" t="s">
        <v>323</v>
      </c>
      <c r="J135" s="120" t="s">
        <v>212</v>
      </c>
      <c r="K135" s="109"/>
      <c r="L135" s="145"/>
      <c r="M135" s="109"/>
      <c r="N135" s="51"/>
      <c r="O135" s="51"/>
      <c r="P135" s="51"/>
      <c r="Q135" s="51" t="s">
        <v>470</v>
      </c>
      <c r="R135" s="51"/>
      <c r="S135" s="51"/>
      <c r="T135" s="152">
        <v>0.5</v>
      </c>
      <c r="U135" s="137">
        <v>0</v>
      </c>
      <c r="V135" s="137">
        <v>0</v>
      </c>
      <c r="W135" s="137">
        <v>1.4</v>
      </c>
      <c r="X135" s="137">
        <v>0</v>
      </c>
      <c r="Y135" s="137">
        <v>0</v>
      </c>
      <c r="Z135" s="137">
        <v>0</v>
      </c>
    </row>
    <row r="136" spans="1:26" ht="105.75" customHeight="1" x14ac:dyDescent="0.2">
      <c r="A136" s="55">
        <v>92</v>
      </c>
      <c r="B136" s="3"/>
      <c r="C136" s="119" t="s">
        <v>556</v>
      </c>
      <c r="D136" s="120" t="s">
        <v>557</v>
      </c>
      <c r="E136" s="54"/>
      <c r="F136" s="51"/>
      <c r="G136" s="51"/>
      <c r="H136" s="120" t="s">
        <v>236</v>
      </c>
      <c r="I136" s="120" t="s">
        <v>323</v>
      </c>
      <c r="J136" s="180" t="s">
        <v>212</v>
      </c>
      <c r="K136" s="109"/>
      <c r="L136" s="141"/>
      <c r="M136" s="109"/>
      <c r="N136" s="51"/>
      <c r="O136" s="51"/>
      <c r="P136" s="51"/>
      <c r="Q136" s="51" t="s">
        <v>466</v>
      </c>
      <c r="R136" s="51"/>
      <c r="S136" s="51"/>
      <c r="T136" s="152">
        <v>1</v>
      </c>
      <c r="U136" s="137">
        <v>0</v>
      </c>
      <c r="V136" s="137">
        <v>0</v>
      </c>
      <c r="W136" s="137">
        <v>0.3</v>
      </c>
      <c r="X136" s="137">
        <v>0</v>
      </c>
      <c r="Y136" s="137">
        <v>0</v>
      </c>
      <c r="Z136" s="137">
        <v>0</v>
      </c>
    </row>
    <row r="137" spans="1:26" ht="105.75" customHeight="1" x14ac:dyDescent="0.2">
      <c r="A137" s="55">
        <v>93</v>
      </c>
      <c r="B137" s="3"/>
      <c r="C137" s="119" t="s">
        <v>558</v>
      </c>
      <c r="D137" s="120" t="s">
        <v>559</v>
      </c>
      <c r="E137" s="54"/>
      <c r="F137" s="51"/>
      <c r="G137" s="51"/>
      <c r="H137" s="120" t="s">
        <v>236</v>
      </c>
      <c r="I137" s="120" t="s">
        <v>323</v>
      </c>
      <c r="J137" s="120" t="s">
        <v>212</v>
      </c>
      <c r="K137" s="109"/>
      <c r="L137" s="141"/>
      <c r="M137" s="109"/>
      <c r="N137" s="51"/>
      <c r="O137" s="51"/>
      <c r="P137" s="51"/>
      <c r="Q137" s="51" t="s">
        <v>527</v>
      </c>
      <c r="R137" s="51"/>
      <c r="S137" s="51"/>
      <c r="T137" s="152">
        <v>1</v>
      </c>
      <c r="U137" s="137">
        <v>0</v>
      </c>
      <c r="V137" s="137">
        <v>0</v>
      </c>
      <c r="W137" s="137">
        <v>6</v>
      </c>
      <c r="X137" s="137">
        <v>0</v>
      </c>
      <c r="Y137" s="137">
        <v>0</v>
      </c>
      <c r="Z137" s="137">
        <v>0</v>
      </c>
    </row>
    <row r="138" spans="1:26" ht="105.75" customHeight="1" x14ac:dyDescent="0.2">
      <c r="A138" s="55">
        <v>94</v>
      </c>
      <c r="B138" s="3"/>
      <c r="C138" s="119" t="s">
        <v>553</v>
      </c>
      <c r="D138" s="120" t="s">
        <v>554</v>
      </c>
      <c r="E138" s="54"/>
      <c r="F138" s="51"/>
      <c r="G138" s="51"/>
      <c r="H138" s="120" t="s">
        <v>236</v>
      </c>
      <c r="I138" s="120" t="s">
        <v>323</v>
      </c>
      <c r="J138" s="180" t="s">
        <v>212</v>
      </c>
      <c r="K138" s="109"/>
      <c r="L138" s="141"/>
      <c r="M138" s="109"/>
      <c r="N138" s="51"/>
      <c r="O138" s="51"/>
      <c r="P138" s="51"/>
      <c r="Q138" s="51" t="s">
        <v>555</v>
      </c>
      <c r="R138" s="51"/>
      <c r="S138" s="51"/>
      <c r="T138" s="152">
        <v>1</v>
      </c>
      <c r="U138" s="137">
        <v>0</v>
      </c>
      <c r="V138" s="137">
        <v>0</v>
      </c>
      <c r="W138" s="137">
        <v>0</v>
      </c>
      <c r="X138" s="137">
        <v>0</v>
      </c>
      <c r="Y138" s="137">
        <v>0</v>
      </c>
      <c r="Z138" s="137">
        <v>0</v>
      </c>
    </row>
    <row r="139" spans="1:26" ht="105.75" customHeight="1" x14ac:dyDescent="0.2">
      <c r="A139" s="55">
        <v>95</v>
      </c>
      <c r="B139" s="3"/>
      <c r="C139" s="119" t="s">
        <v>328</v>
      </c>
      <c r="D139" s="120" t="s">
        <v>551</v>
      </c>
      <c r="E139" s="54"/>
      <c r="F139" s="51"/>
      <c r="G139" s="51"/>
      <c r="H139" s="120" t="s">
        <v>236</v>
      </c>
      <c r="I139" s="120" t="s">
        <v>323</v>
      </c>
      <c r="J139" s="180" t="s">
        <v>212</v>
      </c>
      <c r="K139" s="109"/>
      <c r="L139" s="141"/>
      <c r="M139" s="109"/>
      <c r="N139" s="51"/>
      <c r="O139" s="51"/>
      <c r="P139" s="51"/>
      <c r="Q139" s="51" t="s">
        <v>552</v>
      </c>
      <c r="R139" s="51"/>
      <c r="S139" s="51"/>
      <c r="T139" s="152">
        <v>1</v>
      </c>
      <c r="U139" s="137">
        <v>0</v>
      </c>
      <c r="V139" s="137">
        <v>0</v>
      </c>
      <c r="W139" s="137">
        <v>0</v>
      </c>
      <c r="X139" s="137">
        <v>0</v>
      </c>
      <c r="Y139" s="137">
        <v>0</v>
      </c>
      <c r="Z139" s="137">
        <v>0</v>
      </c>
    </row>
    <row r="140" spans="1:26" ht="105.75" customHeight="1" x14ac:dyDescent="0.2">
      <c r="A140" s="55">
        <v>96</v>
      </c>
      <c r="B140" s="3"/>
      <c r="C140" s="119" t="s">
        <v>537</v>
      </c>
      <c r="D140" s="120" t="s">
        <v>547</v>
      </c>
      <c r="E140" s="54"/>
      <c r="F140" s="51"/>
      <c r="G140" s="51"/>
      <c r="H140" s="120" t="s">
        <v>236</v>
      </c>
      <c r="I140" s="120" t="s">
        <v>323</v>
      </c>
      <c r="J140" s="180" t="s">
        <v>212</v>
      </c>
      <c r="K140" s="109"/>
      <c r="L140" s="141"/>
      <c r="M140" s="109"/>
      <c r="N140" s="51"/>
      <c r="O140" s="51"/>
      <c r="P140" s="51"/>
      <c r="Q140" s="51" t="s">
        <v>539</v>
      </c>
      <c r="R140" s="51"/>
      <c r="S140" s="51"/>
      <c r="T140" s="29" t="s">
        <v>540</v>
      </c>
      <c r="U140" s="137">
        <v>0</v>
      </c>
      <c r="V140" s="137">
        <v>0</v>
      </c>
      <c r="W140" s="137">
        <v>0</v>
      </c>
      <c r="X140" s="137">
        <v>0</v>
      </c>
      <c r="Y140" s="137">
        <v>0</v>
      </c>
      <c r="Z140" s="137">
        <v>0</v>
      </c>
    </row>
    <row r="141" spans="1:26" ht="123" customHeight="1" x14ac:dyDescent="0.2">
      <c r="A141" s="55">
        <v>97</v>
      </c>
      <c r="B141" s="3"/>
      <c r="C141" s="119" t="s">
        <v>537</v>
      </c>
      <c r="D141" s="120" t="s">
        <v>538</v>
      </c>
      <c r="E141" s="54"/>
      <c r="F141" s="51"/>
      <c r="G141" s="51"/>
      <c r="H141" s="120" t="s">
        <v>236</v>
      </c>
      <c r="I141" s="120" t="s">
        <v>323</v>
      </c>
      <c r="J141" s="180" t="s">
        <v>212</v>
      </c>
      <c r="K141" s="109"/>
      <c r="L141" s="141"/>
      <c r="M141" s="109"/>
      <c r="N141" s="51"/>
      <c r="O141" s="51"/>
      <c r="P141" s="51"/>
      <c r="Q141" s="51" t="s">
        <v>539</v>
      </c>
      <c r="R141" s="51"/>
      <c r="S141" s="51"/>
      <c r="T141" s="51" t="s">
        <v>540</v>
      </c>
      <c r="U141" s="137">
        <v>0</v>
      </c>
      <c r="V141" s="137">
        <v>0</v>
      </c>
      <c r="W141" s="137">
        <v>28</v>
      </c>
      <c r="X141" s="137">
        <v>0</v>
      </c>
      <c r="Y141" s="137">
        <v>0</v>
      </c>
      <c r="Z141" s="137">
        <v>0</v>
      </c>
    </row>
    <row r="142" spans="1:26" ht="123" customHeight="1" x14ac:dyDescent="0.2">
      <c r="A142" s="55">
        <v>98</v>
      </c>
      <c r="B142" s="3"/>
      <c r="C142" s="119" t="s">
        <v>537</v>
      </c>
      <c r="D142" s="120" t="s">
        <v>548</v>
      </c>
      <c r="E142" s="54"/>
      <c r="F142" s="51"/>
      <c r="G142" s="51"/>
      <c r="H142" s="120" t="s">
        <v>236</v>
      </c>
      <c r="I142" s="120" t="s">
        <v>323</v>
      </c>
      <c r="J142" s="180" t="s">
        <v>212</v>
      </c>
      <c r="K142" s="109"/>
      <c r="L142" s="141"/>
      <c r="M142" s="109"/>
      <c r="N142" s="51"/>
      <c r="O142" s="51"/>
      <c r="P142" s="51"/>
      <c r="Q142" s="51" t="s">
        <v>539</v>
      </c>
      <c r="R142" s="51"/>
      <c r="S142" s="51"/>
      <c r="T142" s="51" t="s">
        <v>540</v>
      </c>
      <c r="U142" s="137">
        <v>0</v>
      </c>
      <c r="V142" s="137">
        <v>0</v>
      </c>
      <c r="W142" s="137">
        <v>0</v>
      </c>
      <c r="X142" s="137">
        <v>0</v>
      </c>
      <c r="Y142" s="137">
        <v>0</v>
      </c>
      <c r="Z142" s="137">
        <v>0</v>
      </c>
    </row>
    <row r="143" spans="1:26" ht="126.75" customHeight="1" x14ac:dyDescent="0.2">
      <c r="A143" s="55">
        <v>99</v>
      </c>
      <c r="B143" s="3"/>
      <c r="C143" s="119" t="s">
        <v>537</v>
      </c>
      <c r="D143" s="120" t="s">
        <v>541</v>
      </c>
      <c r="E143" s="54"/>
      <c r="F143" s="51"/>
      <c r="G143" s="51"/>
      <c r="H143" s="120" t="s">
        <v>236</v>
      </c>
      <c r="I143" s="120" t="s">
        <v>323</v>
      </c>
      <c r="J143" s="120" t="s">
        <v>212</v>
      </c>
      <c r="K143" s="109"/>
      <c r="L143" s="141"/>
      <c r="M143" s="109"/>
      <c r="N143" s="51"/>
      <c r="O143" s="51"/>
      <c r="P143" s="51"/>
      <c r="Q143" s="51" t="s">
        <v>539</v>
      </c>
      <c r="R143" s="51"/>
      <c r="S143" s="51"/>
      <c r="T143" s="29" t="s">
        <v>540</v>
      </c>
      <c r="U143" s="137">
        <v>0</v>
      </c>
      <c r="V143" s="137">
        <v>0</v>
      </c>
      <c r="W143" s="137">
        <v>508.2</v>
      </c>
      <c r="X143" s="137">
        <v>0</v>
      </c>
      <c r="Y143" s="137">
        <v>0</v>
      </c>
      <c r="Z143" s="137">
        <v>0</v>
      </c>
    </row>
    <row r="144" spans="1:26" ht="126.75" customHeight="1" x14ac:dyDescent="0.2">
      <c r="A144" s="55">
        <v>100</v>
      </c>
      <c r="B144" s="3"/>
      <c r="C144" s="119" t="s">
        <v>537</v>
      </c>
      <c r="D144" s="120" t="s">
        <v>542</v>
      </c>
      <c r="E144" s="54"/>
      <c r="F144" s="51"/>
      <c r="G144" s="51"/>
      <c r="H144" s="120" t="s">
        <v>236</v>
      </c>
      <c r="I144" s="120" t="s">
        <v>323</v>
      </c>
      <c r="J144" s="180" t="s">
        <v>212</v>
      </c>
      <c r="K144" s="109"/>
      <c r="L144" s="141"/>
      <c r="M144" s="109"/>
      <c r="N144" s="51"/>
      <c r="O144" s="51"/>
      <c r="P144" s="51"/>
      <c r="Q144" s="51" t="s">
        <v>539</v>
      </c>
      <c r="R144" s="51"/>
      <c r="S144" s="51"/>
      <c r="T144" s="29" t="s">
        <v>540</v>
      </c>
      <c r="U144" s="137">
        <v>0</v>
      </c>
      <c r="V144" s="137">
        <v>0</v>
      </c>
      <c r="W144" s="137">
        <v>20.100000000000001</v>
      </c>
      <c r="X144" s="137">
        <v>20</v>
      </c>
      <c r="Y144" s="137">
        <v>20</v>
      </c>
      <c r="Z144" s="137">
        <v>20</v>
      </c>
    </row>
    <row r="145" spans="1:26" ht="126.75" customHeight="1" x14ac:dyDescent="0.2">
      <c r="A145" s="55">
        <v>101</v>
      </c>
      <c r="B145" s="3"/>
      <c r="C145" s="119" t="s">
        <v>537</v>
      </c>
      <c r="D145" s="120" t="s">
        <v>543</v>
      </c>
      <c r="E145" s="54"/>
      <c r="F145" s="51"/>
      <c r="G145" s="51"/>
      <c r="H145" s="120" t="s">
        <v>236</v>
      </c>
      <c r="I145" s="120" t="s">
        <v>323</v>
      </c>
      <c r="J145" s="180" t="s">
        <v>212</v>
      </c>
      <c r="K145" s="109"/>
      <c r="L145" s="141"/>
      <c r="M145" s="109"/>
      <c r="N145" s="51"/>
      <c r="O145" s="51"/>
      <c r="P145" s="51"/>
      <c r="Q145" s="51" t="s">
        <v>539</v>
      </c>
      <c r="R145" s="51"/>
      <c r="S145" s="51"/>
      <c r="T145" s="29" t="s">
        <v>540</v>
      </c>
      <c r="U145" s="137">
        <v>0</v>
      </c>
      <c r="V145" s="137">
        <v>0</v>
      </c>
      <c r="W145" s="137">
        <v>5</v>
      </c>
      <c r="X145" s="137">
        <v>0</v>
      </c>
      <c r="Y145" s="137">
        <v>0</v>
      </c>
      <c r="Z145" s="137">
        <v>0</v>
      </c>
    </row>
    <row r="146" spans="1:26" ht="120.75" customHeight="1" x14ac:dyDescent="0.2">
      <c r="A146" s="55">
        <v>102</v>
      </c>
      <c r="B146" s="3"/>
      <c r="C146" s="119" t="s">
        <v>537</v>
      </c>
      <c r="D146" s="120" t="s">
        <v>544</v>
      </c>
      <c r="E146" s="54"/>
      <c r="F146" s="51"/>
      <c r="G146" s="51"/>
      <c r="H146" s="120" t="s">
        <v>236</v>
      </c>
      <c r="I146" s="120" t="s">
        <v>323</v>
      </c>
      <c r="J146" s="180" t="s">
        <v>212</v>
      </c>
      <c r="K146" s="109"/>
      <c r="L146" s="141"/>
      <c r="M146" s="109"/>
      <c r="N146" s="51"/>
      <c r="O146" s="51"/>
      <c r="P146" s="51"/>
      <c r="Q146" s="51" t="s">
        <v>539</v>
      </c>
      <c r="R146" s="51"/>
      <c r="S146" s="51"/>
      <c r="T146" s="29" t="s">
        <v>540</v>
      </c>
      <c r="U146" s="137">
        <v>0</v>
      </c>
      <c r="V146" s="137">
        <v>0</v>
      </c>
      <c r="W146" s="137">
        <v>138</v>
      </c>
      <c r="X146" s="137">
        <v>0</v>
      </c>
      <c r="Y146" s="137">
        <v>0</v>
      </c>
      <c r="Z146" s="137">
        <v>0</v>
      </c>
    </row>
    <row r="147" spans="1:26" ht="124.5" customHeight="1" x14ac:dyDescent="0.2">
      <c r="A147" s="55">
        <v>103</v>
      </c>
      <c r="B147" s="3"/>
      <c r="C147" s="119" t="s">
        <v>537</v>
      </c>
      <c r="D147" s="120" t="s">
        <v>545</v>
      </c>
      <c r="E147" s="54"/>
      <c r="F147" s="51"/>
      <c r="G147" s="51"/>
      <c r="H147" s="120" t="s">
        <v>236</v>
      </c>
      <c r="I147" s="120" t="s">
        <v>323</v>
      </c>
      <c r="J147" s="180" t="s">
        <v>212</v>
      </c>
      <c r="K147" s="109"/>
      <c r="L147" s="141"/>
      <c r="M147" s="109"/>
      <c r="N147" s="51"/>
      <c r="O147" s="51"/>
      <c r="P147" s="51"/>
      <c r="Q147" s="51" t="s">
        <v>539</v>
      </c>
      <c r="R147" s="51"/>
      <c r="S147" s="51"/>
      <c r="T147" s="29" t="s">
        <v>540</v>
      </c>
      <c r="U147" s="137">
        <v>0</v>
      </c>
      <c r="V147" s="137">
        <v>0</v>
      </c>
      <c r="W147" s="137">
        <v>177</v>
      </c>
      <c r="X147" s="137">
        <v>0</v>
      </c>
      <c r="Y147" s="137">
        <v>0</v>
      </c>
      <c r="Z147" s="137">
        <v>0</v>
      </c>
    </row>
    <row r="148" spans="1:26" ht="124.5" customHeight="1" x14ac:dyDescent="0.2">
      <c r="A148" s="55">
        <v>104</v>
      </c>
      <c r="B148" s="3"/>
      <c r="C148" s="119" t="s">
        <v>537</v>
      </c>
      <c r="D148" s="120" t="s">
        <v>546</v>
      </c>
      <c r="E148" s="54"/>
      <c r="F148" s="51"/>
      <c r="G148" s="51"/>
      <c r="H148" s="120" t="s">
        <v>236</v>
      </c>
      <c r="I148" s="120" t="s">
        <v>323</v>
      </c>
      <c r="J148" s="180" t="s">
        <v>212</v>
      </c>
      <c r="K148" s="109"/>
      <c r="L148" s="141"/>
      <c r="M148" s="109"/>
      <c r="N148" s="51"/>
      <c r="O148" s="51"/>
      <c r="P148" s="51"/>
      <c r="Q148" s="51" t="s">
        <v>539</v>
      </c>
      <c r="R148" s="51"/>
      <c r="S148" s="51"/>
      <c r="T148" s="29" t="s">
        <v>540</v>
      </c>
      <c r="U148" s="137">
        <v>0</v>
      </c>
      <c r="V148" s="137">
        <v>0</v>
      </c>
      <c r="W148" s="137">
        <v>0.6</v>
      </c>
      <c r="X148" s="137">
        <v>0</v>
      </c>
      <c r="Y148" s="137">
        <v>0</v>
      </c>
      <c r="Z148" s="137">
        <v>0</v>
      </c>
    </row>
    <row r="149" spans="1:26" ht="87.75" customHeight="1" x14ac:dyDescent="0.2">
      <c r="A149" s="55">
        <v>105</v>
      </c>
      <c r="B149" s="3"/>
      <c r="C149" s="119" t="s">
        <v>549</v>
      </c>
      <c r="D149" s="120" t="s">
        <v>550</v>
      </c>
      <c r="E149" s="54"/>
      <c r="F149" s="51"/>
      <c r="G149" s="51"/>
      <c r="H149" s="120" t="s">
        <v>236</v>
      </c>
      <c r="I149" s="120" t="s">
        <v>323</v>
      </c>
      <c r="J149" s="120" t="s">
        <v>212</v>
      </c>
      <c r="K149" s="109"/>
      <c r="L149" s="141"/>
      <c r="M149" s="109"/>
      <c r="N149" s="51"/>
      <c r="O149" s="51"/>
      <c r="P149" s="51"/>
      <c r="Q149" s="51" t="s">
        <v>539</v>
      </c>
      <c r="R149" s="51"/>
      <c r="S149" s="51"/>
      <c r="T149" s="29" t="s">
        <v>540</v>
      </c>
      <c r="U149" s="137">
        <v>0</v>
      </c>
      <c r="V149" s="137">
        <v>0</v>
      </c>
      <c r="W149" s="137">
        <v>30</v>
      </c>
      <c r="X149" s="137">
        <v>0</v>
      </c>
      <c r="Y149" s="137">
        <v>0</v>
      </c>
      <c r="Z149" s="137">
        <v>0</v>
      </c>
    </row>
    <row r="150" spans="1:26" ht="100.5" customHeight="1" x14ac:dyDescent="0.2">
      <c r="A150" s="55">
        <v>106</v>
      </c>
      <c r="B150" s="9" t="s">
        <v>127</v>
      </c>
      <c r="C150" s="119" t="s">
        <v>1</v>
      </c>
      <c r="D150" s="120" t="s">
        <v>104</v>
      </c>
      <c r="E150" s="54" t="s">
        <v>25</v>
      </c>
      <c r="F150" s="51"/>
      <c r="G150" s="51"/>
      <c r="H150" s="120"/>
      <c r="I150" s="120"/>
      <c r="J150" s="181"/>
      <c r="K150" s="109" t="s">
        <v>587</v>
      </c>
      <c r="L150" s="155" t="s">
        <v>247</v>
      </c>
      <c r="M150" s="109" t="s">
        <v>590</v>
      </c>
      <c r="N150" s="51" t="s">
        <v>597</v>
      </c>
      <c r="O150" s="51" t="s">
        <v>205</v>
      </c>
      <c r="P150" s="51" t="s">
        <v>596</v>
      </c>
      <c r="Q150" s="51" t="s">
        <v>257</v>
      </c>
      <c r="R150" s="51"/>
      <c r="S150" s="51"/>
      <c r="T150" s="152">
        <v>1</v>
      </c>
      <c r="U150" s="137">
        <v>0</v>
      </c>
      <c r="V150" s="137">
        <v>0</v>
      </c>
      <c r="W150" s="137">
        <v>0</v>
      </c>
      <c r="X150" s="137">
        <v>0</v>
      </c>
      <c r="Y150" s="137">
        <v>0</v>
      </c>
      <c r="Z150" s="137">
        <v>0</v>
      </c>
    </row>
    <row r="151" spans="1:26" ht="102" customHeight="1" x14ac:dyDescent="0.2">
      <c r="A151" s="55">
        <v>107</v>
      </c>
      <c r="B151" s="3"/>
      <c r="C151" s="119" t="s">
        <v>1</v>
      </c>
      <c r="D151" s="120" t="s">
        <v>106</v>
      </c>
      <c r="E151" s="54" t="s">
        <v>23</v>
      </c>
      <c r="F151" s="51"/>
      <c r="G151" s="51"/>
      <c r="H151" s="120"/>
      <c r="I151" s="120"/>
      <c r="J151" s="120"/>
      <c r="K151" s="109" t="s">
        <v>587</v>
      </c>
      <c r="L151" s="155" t="s">
        <v>247</v>
      </c>
      <c r="M151" s="109" t="s">
        <v>590</v>
      </c>
      <c r="N151" s="51" t="s">
        <v>597</v>
      </c>
      <c r="O151" s="51" t="s">
        <v>205</v>
      </c>
      <c r="P151" s="51" t="s">
        <v>596</v>
      </c>
      <c r="Q151" s="51" t="s">
        <v>257</v>
      </c>
      <c r="R151" s="51"/>
      <c r="S151" s="51"/>
      <c r="T151" s="152">
        <v>1</v>
      </c>
      <c r="U151" s="137">
        <v>0</v>
      </c>
      <c r="V151" s="137">
        <v>-86.7</v>
      </c>
      <c r="W151" s="137">
        <v>0</v>
      </c>
      <c r="X151" s="137">
        <v>0</v>
      </c>
      <c r="Y151" s="137">
        <v>0</v>
      </c>
      <c r="Z151" s="137">
        <v>0</v>
      </c>
    </row>
    <row r="152" spans="1:26" ht="103.5" customHeight="1" x14ac:dyDescent="0.2">
      <c r="A152" s="55">
        <v>108</v>
      </c>
      <c r="B152" s="3"/>
      <c r="C152" s="119" t="s">
        <v>1</v>
      </c>
      <c r="D152" s="120" t="s">
        <v>111</v>
      </c>
      <c r="E152" s="54" t="s">
        <v>15</v>
      </c>
      <c r="F152" s="51"/>
      <c r="G152" s="51"/>
      <c r="H152" s="120"/>
      <c r="I152" s="120"/>
      <c r="J152" s="120"/>
      <c r="K152" s="109" t="s">
        <v>587</v>
      </c>
      <c r="L152" s="155" t="s">
        <v>247</v>
      </c>
      <c r="M152" s="109" t="s">
        <v>590</v>
      </c>
      <c r="N152" s="51" t="s">
        <v>597</v>
      </c>
      <c r="O152" s="51" t="s">
        <v>205</v>
      </c>
      <c r="P152" s="51" t="s">
        <v>596</v>
      </c>
      <c r="Q152" s="51" t="s">
        <v>257</v>
      </c>
      <c r="R152" s="51"/>
      <c r="S152" s="51"/>
      <c r="T152" s="152">
        <v>1</v>
      </c>
      <c r="U152" s="137">
        <v>0</v>
      </c>
      <c r="V152" s="137">
        <v>0</v>
      </c>
      <c r="W152" s="137">
        <v>0</v>
      </c>
      <c r="X152" s="137">
        <v>0</v>
      </c>
      <c r="Y152" s="137">
        <v>0</v>
      </c>
      <c r="Z152" s="137">
        <v>0</v>
      </c>
    </row>
    <row r="153" spans="1:26" ht="110.25" customHeight="1" x14ac:dyDescent="0.2">
      <c r="A153" s="55">
        <v>109</v>
      </c>
      <c r="B153" s="3"/>
      <c r="C153" s="119" t="s">
        <v>1</v>
      </c>
      <c r="D153" s="120" t="s">
        <v>118</v>
      </c>
      <c r="E153" s="54" t="s">
        <v>6</v>
      </c>
      <c r="F153" s="51"/>
      <c r="G153" s="51"/>
      <c r="H153" s="120"/>
      <c r="I153" s="120"/>
      <c r="J153" s="120"/>
      <c r="K153" s="109" t="s">
        <v>587</v>
      </c>
      <c r="L153" s="155" t="s">
        <v>247</v>
      </c>
      <c r="M153" s="109" t="s">
        <v>590</v>
      </c>
      <c r="N153" s="51" t="s">
        <v>597</v>
      </c>
      <c r="O153" s="51" t="s">
        <v>205</v>
      </c>
      <c r="P153" s="51" t="s">
        <v>596</v>
      </c>
      <c r="Q153" s="51" t="s">
        <v>257</v>
      </c>
      <c r="R153" s="51"/>
      <c r="S153" s="51"/>
      <c r="T153" s="152">
        <v>1</v>
      </c>
      <c r="U153" s="137">
        <v>0</v>
      </c>
      <c r="V153" s="137">
        <v>-3.3</v>
      </c>
      <c r="W153" s="137">
        <v>0</v>
      </c>
      <c r="X153" s="137">
        <v>0</v>
      </c>
      <c r="Y153" s="137">
        <v>0</v>
      </c>
      <c r="Z153" s="137">
        <v>0</v>
      </c>
    </row>
    <row r="154" spans="1:26" ht="110.25" customHeight="1" x14ac:dyDescent="0.2">
      <c r="A154" s="55">
        <v>110</v>
      </c>
      <c r="B154" s="3"/>
      <c r="C154" s="119" t="s">
        <v>24</v>
      </c>
      <c r="D154" s="120" t="s">
        <v>139</v>
      </c>
      <c r="E154" s="54" t="s">
        <v>137</v>
      </c>
      <c r="F154" s="51"/>
      <c r="G154" s="51"/>
      <c r="H154" s="120" t="s">
        <v>236</v>
      </c>
      <c r="I154" s="120" t="s">
        <v>242</v>
      </c>
      <c r="J154" s="120" t="s">
        <v>212</v>
      </c>
      <c r="K154" s="109" t="s">
        <v>587</v>
      </c>
      <c r="L154" s="155" t="s">
        <v>247</v>
      </c>
      <c r="M154" s="109" t="s">
        <v>590</v>
      </c>
      <c r="N154" s="51" t="s">
        <v>597</v>
      </c>
      <c r="O154" s="51" t="s">
        <v>205</v>
      </c>
      <c r="P154" s="51" t="s">
        <v>596</v>
      </c>
      <c r="Q154" s="51" t="s">
        <v>280</v>
      </c>
      <c r="R154" s="51"/>
      <c r="S154" s="51"/>
      <c r="T154" s="152">
        <v>1</v>
      </c>
      <c r="U154" s="137">
        <v>0</v>
      </c>
      <c r="V154" s="137">
        <v>0</v>
      </c>
      <c r="W154" s="137">
        <v>0</v>
      </c>
      <c r="X154" s="137">
        <v>0</v>
      </c>
      <c r="Y154" s="137">
        <v>0</v>
      </c>
      <c r="Z154" s="137">
        <v>0</v>
      </c>
    </row>
    <row r="155" spans="1:26" ht="107.25" customHeight="1" x14ac:dyDescent="0.2">
      <c r="A155" s="55">
        <v>111</v>
      </c>
      <c r="B155" s="3"/>
      <c r="C155" s="119" t="s">
        <v>24</v>
      </c>
      <c r="D155" s="120" t="s">
        <v>105</v>
      </c>
      <c r="E155" s="54" t="s">
        <v>25</v>
      </c>
      <c r="F155" s="51"/>
      <c r="G155" s="51"/>
      <c r="H155" s="120" t="s">
        <v>236</v>
      </c>
      <c r="I155" s="120" t="s">
        <v>242</v>
      </c>
      <c r="J155" s="120" t="s">
        <v>212</v>
      </c>
      <c r="K155" s="109" t="s">
        <v>587</v>
      </c>
      <c r="L155" s="155" t="s">
        <v>247</v>
      </c>
      <c r="M155" s="109" t="s">
        <v>590</v>
      </c>
      <c r="N155" s="51" t="s">
        <v>597</v>
      </c>
      <c r="O155" s="51" t="s">
        <v>205</v>
      </c>
      <c r="P155" s="51" t="s">
        <v>596</v>
      </c>
      <c r="Q155" s="51" t="s">
        <v>280</v>
      </c>
      <c r="R155" s="51"/>
      <c r="S155" s="51"/>
      <c r="T155" s="152">
        <v>1</v>
      </c>
      <c r="U155" s="138">
        <v>37.9</v>
      </c>
      <c r="V155" s="138">
        <v>37.9</v>
      </c>
      <c r="W155" s="137">
        <v>37.9</v>
      </c>
      <c r="X155" s="137">
        <v>0</v>
      </c>
      <c r="Y155" s="137">
        <v>0</v>
      </c>
      <c r="Z155" s="137">
        <v>0</v>
      </c>
    </row>
    <row r="156" spans="1:26" ht="105.75" customHeight="1" x14ac:dyDescent="0.2">
      <c r="A156" s="55">
        <v>112</v>
      </c>
      <c r="B156" s="3"/>
      <c r="C156" s="119" t="s">
        <v>24</v>
      </c>
      <c r="D156" s="120" t="s">
        <v>166</v>
      </c>
      <c r="E156" s="54" t="s">
        <v>23</v>
      </c>
      <c r="F156" s="51"/>
      <c r="G156" s="51"/>
      <c r="H156" s="120" t="s">
        <v>236</v>
      </c>
      <c r="I156" s="120" t="s">
        <v>242</v>
      </c>
      <c r="J156" s="120" t="s">
        <v>212</v>
      </c>
      <c r="K156" s="109" t="s">
        <v>587</v>
      </c>
      <c r="L156" s="155" t="s">
        <v>247</v>
      </c>
      <c r="M156" s="109" t="s">
        <v>590</v>
      </c>
      <c r="N156" s="51" t="s">
        <v>597</v>
      </c>
      <c r="O156" s="51" t="s">
        <v>205</v>
      </c>
      <c r="P156" s="51" t="s">
        <v>596</v>
      </c>
      <c r="Q156" s="51" t="s">
        <v>280</v>
      </c>
      <c r="R156" s="51"/>
      <c r="S156" s="51"/>
      <c r="T156" s="152">
        <v>1</v>
      </c>
      <c r="U156" s="137">
        <v>0</v>
      </c>
      <c r="V156" s="137">
        <v>30.2</v>
      </c>
      <c r="W156" s="137">
        <v>0</v>
      </c>
      <c r="X156" s="137">
        <v>0</v>
      </c>
      <c r="Y156" s="137">
        <v>0</v>
      </c>
      <c r="Z156" s="137">
        <v>0</v>
      </c>
    </row>
    <row r="157" spans="1:26" ht="100.5" customHeight="1" x14ac:dyDescent="0.2">
      <c r="A157" s="55">
        <v>113</v>
      </c>
      <c r="B157" s="3"/>
      <c r="C157" s="119" t="s">
        <v>24</v>
      </c>
      <c r="D157" s="120" t="s">
        <v>167</v>
      </c>
      <c r="E157" s="54" t="s">
        <v>168</v>
      </c>
      <c r="F157" s="51"/>
      <c r="G157" s="51"/>
      <c r="H157" s="120" t="s">
        <v>236</v>
      </c>
      <c r="I157" s="120" t="s">
        <v>242</v>
      </c>
      <c r="J157" s="120" t="s">
        <v>212</v>
      </c>
      <c r="K157" s="109" t="s">
        <v>587</v>
      </c>
      <c r="L157" s="155" t="s">
        <v>247</v>
      </c>
      <c r="M157" s="109" t="s">
        <v>590</v>
      </c>
      <c r="N157" s="51" t="s">
        <v>597</v>
      </c>
      <c r="O157" s="51" t="s">
        <v>205</v>
      </c>
      <c r="P157" s="51" t="s">
        <v>596</v>
      </c>
      <c r="Q157" s="51" t="s">
        <v>280</v>
      </c>
      <c r="R157" s="51"/>
      <c r="S157" s="51"/>
      <c r="T157" s="152">
        <v>1</v>
      </c>
      <c r="U157" s="137">
        <v>341.9</v>
      </c>
      <c r="V157" s="137">
        <v>341.9</v>
      </c>
      <c r="W157" s="137">
        <v>0</v>
      </c>
      <c r="X157" s="137">
        <v>0</v>
      </c>
      <c r="Y157" s="137">
        <v>0</v>
      </c>
      <c r="Z157" s="137">
        <v>0</v>
      </c>
    </row>
    <row r="158" spans="1:26" ht="129" customHeight="1" x14ac:dyDescent="0.2">
      <c r="A158" s="55">
        <v>114</v>
      </c>
      <c r="B158" s="3"/>
      <c r="C158" s="119" t="s">
        <v>462</v>
      </c>
      <c r="D158" s="120" t="s">
        <v>461</v>
      </c>
      <c r="E158" s="54" t="s">
        <v>15</v>
      </c>
      <c r="F158" s="51"/>
      <c r="G158" s="51"/>
      <c r="H158" s="120" t="s">
        <v>236</v>
      </c>
      <c r="I158" s="120" t="s">
        <v>242</v>
      </c>
      <c r="J158" s="120" t="s">
        <v>212</v>
      </c>
      <c r="K158" s="109" t="s">
        <v>587</v>
      </c>
      <c r="L158" s="155" t="s">
        <v>247</v>
      </c>
      <c r="M158" s="109" t="s">
        <v>590</v>
      </c>
      <c r="N158" s="51" t="s">
        <v>597</v>
      </c>
      <c r="O158" s="51" t="s">
        <v>205</v>
      </c>
      <c r="P158" s="51" t="s">
        <v>596</v>
      </c>
      <c r="Q158" s="51"/>
      <c r="R158" s="51"/>
      <c r="S158" s="51"/>
      <c r="T158" s="152">
        <v>1</v>
      </c>
      <c r="U158" s="137">
        <v>337.1</v>
      </c>
      <c r="V158" s="137">
        <v>354.6</v>
      </c>
      <c r="W158" s="137">
        <v>0</v>
      </c>
      <c r="X158" s="137">
        <v>0</v>
      </c>
      <c r="Y158" s="137">
        <v>0</v>
      </c>
      <c r="Z158" s="137">
        <v>0</v>
      </c>
    </row>
    <row r="159" spans="1:26" ht="285" customHeight="1" x14ac:dyDescent="0.2">
      <c r="A159" s="55">
        <v>115</v>
      </c>
      <c r="B159" s="3"/>
      <c r="C159" s="119" t="s">
        <v>9</v>
      </c>
      <c r="D159" s="120" t="s">
        <v>112</v>
      </c>
      <c r="E159" s="54" t="s">
        <v>15</v>
      </c>
      <c r="F159" s="51"/>
      <c r="G159" s="51"/>
      <c r="H159" s="120" t="s">
        <v>236</v>
      </c>
      <c r="I159" s="120" t="s">
        <v>242</v>
      </c>
      <c r="J159" s="120" t="s">
        <v>212</v>
      </c>
      <c r="K159" s="109" t="s">
        <v>587</v>
      </c>
      <c r="L159" s="155" t="s">
        <v>247</v>
      </c>
      <c r="M159" s="109" t="s">
        <v>590</v>
      </c>
      <c r="N159" s="51" t="s">
        <v>597</v>
      </c>
      <c r="O159" s="51" t="s">
        <v>205</v>
      </c>
      <c r="P159" s="51" t="s">
        <v>596</v>
      </c>
      <c r="Q159" s="51"/>
      <c r="R159" s="51" t="s">
        <v>334</v>
      </c>
      <c r="S159" s="51"/>
      <c r="T159" s="152">
        <v>1</v>
      </c>
      <c r="U159" s="138">
        <v>1170.5999999999999</v>
      </c>
      <c r="V159" s="138">
        <v>1147.2</v>
      </c>
      <c r="W159" s="138">
        <v>936.9</v>
      </c>
      <c r="X159" s="138">
        <v>936.9</v>
      </c>
      <c r="Y159" s="140">
        <v>936.9</v>
      </c>
      <c r="Z159" s="140">
        <v>936.9</v>
      </c>
    </row>
    <row r="160" spans="1:26" ht="110.25" customHeight="1" x14ac:dyDescent="0.2">
      <c r="A160" s="55">
        <v>116</v>
      </c>
      <c r="B160" s="3"/>
      <c r="C160" s="119" t="s">
        <v>8</v>
      </c>
      <c r="D160" s="120" t="s">
        <v>372</v>
      </c>
      <c r="E160" s="54"/>
      <c r="F160" s="51"/>
      <c r="G160" s="51"/>
      <c r="H160" s="120" t="s">
        <v>236</v>
      </c>
      <c r="I160" s="120" t="s">
        <v>242</v>
      </c>
      <c r="J160" s="120" t="s">
        <v>212</v>
      </c>
      <c r="K160" s="109" t="s">
        <v>587</v>
      </c>
      <c r="L160" s="155" t="s">
        <v>247</v>
      </c>
      <c r="M160" s="109" t="s">
        <v>590</v>
      </c>
      <c r="N160" s="51" t="s">
        <v>597</v>
      </c>
      <c r="O160" s="51" t="s">
        <v>205</v>
      </c>
      <c r="P160" s="51" t="s">
        <v>596</v>
      </c>
      <c r="Q160" s="51" t="s">
        <v>286</v>
      </c>
      <c r="R160" s="51"/>
      <c r="S160" s="51"/>
      <c r="T160" s="152">
        <v>1</v>
      </c>
      <c r="U160" s="137">
        <v>175.1</v>
      </c>
      <c r="V160" s="137">
        <v>166.5</v>
      </c>
      <c r="W160" s="138">
        <v>112</v>
      </c>
      <c r="X160" s="138">
        <v>83.5</v>
      </c>
      <c r="Y160" s="140">
        <v>64</v>
      </c>
      <c r="Z160" s="140">
        <v>59</v>
      </c>
    </row>
    <row r="161" spans="1:26" ht="99" customHeight="1" x14ac:dyDescent="0.2">
      <c r="A161" s="55">
        <v>117</v>
      </c>
      <c r="B161" s="3"/>
      <c r="C161" s="119" t="s">
        <v>24</v>
      </c>
      <c r="D161" s="120" t="s">
        <v>138</v>
      </c>
      <c r="E161" s="54" t="s">
        <v>15</v>
      </c>
      <c r="F161" s="51"/>
      <c r="G161" s="51"/>
      <c r="H161" s="120" t="s">
        <v>236</v>
      </c>
      <c r="I161" s="120" t="s">
        <v>242</v>
      </c>
      <c r="J161" s="120" t="s">
        <v>212</v>
      </c>
      <c r="K161" s="109" t="s">
        <v>457</v>
      </c>
      <c r="L161" s="155" t="s">
        <v>387</v>
      </c>
      <c r="M161" s="109" t="s">
        <v>438</v>
      </c>
      <c r="N161" s="51" t="s">
        <v>439</v>
      </c>
      <c r="O161" s="51" t="s">
        <v>205</v>
      </c>
      <c r="P161" s="51" t="s">
        <v>436</v>
      </c>
      <c r="Q161" s="51" t="s">
        <v>280</v>
      </c>
      <c r="R161" s="51"/>
      <c r="S161" s="51"/>
      <c r="T161" s="152">
        <v>1</v>
      </c>
      <c r="U161" s="138">
        <v>17</v>
      </c>
      <c r="V161" s="138">
        <v>15</v>
      </c>
      <c r="W161" s="137">
        <v>75</v>
      </c>
      <c r="X161" s="137">
        <v>0</v>
      </c>
      <c r="Y161" s="137">
        <v>0</v>
      </c>
      <c r="Z161" s="137">
        <v>0</v>
      </c>
    </row>
    <row r="162" spans="1:26" ht="122.25" customHeight="1" x14ac:dyDescent="0.2">
      <c r="A162" s="60">
        <v>118</v>
      </c>
      <c r="B162" s="3" t="s">
        <v>79</v>
      </c>
      <c r="C162" s="117" t="s">
        <v>7</v>
      </c>
      <c r="D162" s="122" t="s">
        <v>113</v>
      </c>
      <c r="E162" s="54" t="s">
        <v>15</v>
      </c>
      <c r="F162" s="51"/>
      <c r="G162" s="51"/>
      <c r="H162" s="122" t="s">
        <v>236</v>
      </c>
      <c r="I162" s="122" t="s">
        <v>242</v>
      </c>
      <c r="J162" s="122" t="s">
        <v>212</v>
      </c>
      <c r="K162" s="109" t="s">
        <v>587</v>
      </c>
      <c r="L162" s="155" t="s">
        <v>247</v>
      </c>
      <c r="M162" s="109" t="s">
        <v>590</v>
      </c>
      <c r="N162" s="51" t="s">
        <v>360</v>
      </c>
      <c r="O162" s="51"/>
      <c r="P162" s="4">
        <v>38664</v>
      </c>
      <c r="Q162" s="56" t="s">
        <v>389</v>
      </c>
      <c r="R162" s="63"/>
      <c r="S162" s="63"/>
      <c r="T162" s="123">
        <v>1</v>
      </c>
      <c r="U162" s="124">
        <v>3300</v>
      </c>
      <c r="V162" s="124">
        <v>3270.2</v>
      </c>
      <c r="W162" s="124">
        <v>3331</v>
      </c>
      <c r="X162" s="124">
        <v>4130</v>
      </c>
      <c r="Y162" s="125">
        <v>3550.9</v>
      </c>
      <c r="Z162" s="125">
        <v>3639.6</v>
      </c>
    </row>
    <row r="163" spans="1:26" ht="158.25" customHeight="1" x14ac:dyDescent="0.2">
      <c r="A163" s="61"/>
      <c r="B163" s="3"/>
      <c r="C163" s="126"/>
      <c r="D163" s="128"/>
      <c r="E163" s="54"/>
      <c r="F163" s="51"/>
      <c r="G163" s="51"/>
      <c r="H163" s="128"/>
      <c r="I163" s="128"/>
      <c r="J163" s="128"/>
      <c r="K163" s="109"/>
      <c r="L163" s="155"/>
      <c r="M163" s="109"/>
      <c r="N163" s="51" t="s">
        <v>281</v>
      </c>
      <c r="O163" s="51" t="s">
        <v>201</v>
      </c>
      <c r="P163" s="51" t="s">
        <v>282</v>
      </c>
      <c r="Q163" s="57"/>
      <c r="R163" s="64"/>
      <c r="S163" s="64"/>
      <c r="T163" s="129"/>
      <c r="U163" s="130"/>
      <c r="V163" s="130"/>
      <c r="W163" s="130"/>
      <c r="X163" s="130"/>
      <c r="Y163" s="131"/>
      <c r="Z163" s="131"/>
    </row>
    <row r="164" spans="1:26" ht="111.75" customHeight="1" x14ac:dyDescent="0.2">
      <c r="A164" s="55">
        <v>119</v>
      </c>
      <c r="B164" s="3"/>
      <c r="C164" s="119" t="s">
        <v>24</v>
      </c>
      <c r="D164" s="120" t="s">
        <v>169</v>
      </c>
      <c r="E164" s="54" t="s">
        <v>6</v>
      </c>
      <c r="F164" s="51"/>
      <c r="G164" s="51"/>
      <c r="H164" s="120" t="s">
        <v>236</v>
      </c>
      <c r="I164" s="120" t="s">
        <v>242</v>
      </c>
      <c r="J164" s="120" t="s">
        <v>212</v>
      </c>
      <c r="K164" s="109" t="s">
        <v>587</v>
      </c>
      <c r="L164" s="155" t="s">
        <v>247</v>
      </c>
      <c r="M164" s="109" t="s">
        <v>590</v>
      </c>
      <c r="N164" s="51" t="s">
        <v>597</v>
      </c>
      <c r="O164" s="51" t="s">
        <v>205</v>
      </c>
      <c r="P164" s="51" t="s">
        <v>596</v>
      </c>
      <c r="Q164" s="51" t="s">
        <v>280</v>
      </c>
      <c r="R164" s="51"/>
      <c r="S164" s="51"/>
      <c r="T164" s="152">
        <v>1</v>
      </c>
      <c r="U164" s="175">
        <v>0</v>
      </c>
      <c r="V164" s="175">
        <v>0</v>
      </c>
      <c r="W164" s="175">
        <v>0</v>
      </c>
      <c r="X164" s="175">
        <v>0</v>
      </c>
      <c r="Y164" s="182">
        <v>0</v>
      </c>
      <c r="Z164" s="182">
        <v>0</v>
      </c>
    </row>
    <row r="165" spans="1:26" ht="88.5" customHeight="1" x14ac:dyDescent="0.2">
      <c r="A165" s="60">
        <v>120</v>
      </c>
      <c r="B165" s="19"/>
      <c r="C165" s="117" t="s">
        <v>22</v>
      </c>
      <c r="D165" s="122" t="s">
        <v>396</v>
      </c>
      <c r="E165" s="54"/>
      <c r="F165" s="51"/>
      <c r="G165" s="51"/>
      <c r="H165" s="122" t="s">
        <v>236</v>
      </c>
      <c r="I165" s="122" t="s">
        <v>484</v>
      </c>
      <c r="J165" s="122" t="s">
        <v>212</v>
      </c>
      <c r="K165" s="109" t="s">
        <v>587</v>
      </c>
      <c r="L165" s="155" t="s">
        <v>586</v>
      </c>
      <c r="M165" s="109" t="s">
        <v>590</v>
      </c>
      <c r="N165" s="63"/>
      <c r="O165" s="63"/>
      <c r="P165" s="63"/>
      <c r="Q165" s="56" t="s">
        <v>599</v>
      </c>
      <c r="R165" s="63"/>
      <c r="S165" s="63"/>
      <c r="T165" s="123">
        <v>1</v>
      </c>
      <c r="U165" s="132">
        <v>275952.7</v>
      </c>
      <c r="V165" s="132">
        <v>275952.7</v>
      </c>
      <c r="W165" s="132">
        <v>294332.7</v>
      </c>
      <c r="X165" s="132">
        <v>294332.7</v>
      </c>
      <c r="Y165" s="132">
        <v>294332.7</v>
      </c>
      <c r="Z165" s="132">
        <v>294332.7</v>
      </c>
    </row>
    <row r="166" spans="1:26" ht="120" customHeight="1" x14ac:dyDescent="0.2">
      <c r="A166" s="61"/>
      <c r="B166" s="19"/>
      <c r="C166" s="126"/>
      <c r="D166" s="128"/>
      <c r="E166" s="54"/>
      <c r="F166" s="51"/>
      <c r="G166" s="51"/>
      <c r="H166" s="128"/>
      <c r="I166" s="128"/>
      <c r="J166" s="128"/>
      <c r="K166" s="95" t="s">
        <v>583</v>
      </c>
      <c r="L166" s="120" t="s">
        <v>584</v>
      </c>
      <c r="M166" s="95" t="s">
        <v>585</v>
      </c>
      <c r="N166" s="64"/>
      <c r="O166" s="64"/>
      <c r="P166" s="64"/>
      <c r="Q166" s="57"/>
      <c r="R166" s="64"/>
      <c r="S166" s="64"/>
      <c r="T166" s="129"/>
      <c r="U166" s="134"/>
      <c r="V166" s="134"/>
      <c r="W166" s="134"/>
      <c r="X166" s="134"/>
      <c r="Y166" s="134"/>
      <c r="Z166" s="134"/>
    </row>
    <row r="167" spans="1:26" ht="93.75" customHeight="1" x14ac:dyDescent="0.2">
      <c r="A167" s="60">
        <v>121</v>
      </c>
      <c r="B167" s="19"/>
      <c r="C167" s="117" t="s">
        <v>335</v>
      </c>
      <c r="D167" s="118" t="s">
        <v>399</v>
      </c>
      <c r="E167" s="54"/>
      <c r="F167" s="51"/>
      <c r="G167" s="51"/>
      <c r="H167" s="122" t="s">
        <v>236</v>
      </c>
      <c r="I167" s="122" t="s">
        <v>484</v>
      </c>
      <c r="J167" s="122" t="s">
        <v>212</v>
      </c>
      <c r="K167" s="109" t="s">
        <v>587</v>
      </c>
      <c r="L167" s="155" t="s">
        <v>586</v>
      </c>
      <c r="M167" s="109" t="s">
        <v>590</v>
      </c>
      <c r="N167" s="63"/>
      <c r="O167" s="63"/>
      <c r="P167" s="63"/>
      <c r="Q167" s="56" t="s">
        <v>599</v>
      </c>
      <c r="R167" s="63"/>
      <c r="S167" s="63"/>
      <c r="T167" s="123">
        <v>1</v>
      </c>
      <c r="U167" s="132">
        <v>54824.7</v>
      </c>
      <c r="V167" s="132">
        <v>54824.7</v>
      </c>
      <c r="W167" s="132">
        <v>65457.2</v>
      </c>
      <c r="X167" s="183">
        <v>65457.2</v>
      </c>
      <c r="Y167" s="184">
        <v>0</v>
      </c>
      <c r="Z167" s="184">
        <v>0</v>
      </c>
    </row>
    <row r="168" spans="1:26" ht="99.75" customHeight="1" x14ac:dyDescent="0.2">
      <c r="A168" s="61"/>
      <c r="B168" s="19"/>
      <c r="C168" s="126"/>
      <c r="D168" s="127"/>
      <c r="E168" s="54"/>
      <c r="F168" s="51"/>
      <c r="G168" s="51"/>
      <c r="H168" s="128"/>
      <c r="I168" s="128"/>
      <c r="J168" s="128"/>
      <c r="K168" s="95" t="s">
        <v>583</v>
      </c>
      <c r="L168" s="120" t="s">
        <v>395</v>
      </c>
      <c r="M168" s="95" t="s">
        <v>585</v>
      </c>
      <c r="N168" s="64"/>
      <c r="O168" s="64"/>
      <c r="P168" s="64"/>
      <c r="Q168" s="57"/>
      <c r="R168" s="64"/>
      <c r="S168" s="64"/>
      <c r="T168" s="129"/>
      <c r="U168" s="134"/>
      <c r="V168" s="134"/>
      <c r="W168" s="134"/>
      <c r="X168" s="185"/>
      <c r="Y168" s="186"/>
      <c r="Z168" s="186"/>
    </row>
    <row r="169" spans="1:26" ht="87.75" hidden="1" customHeight="1" x14ac:dyDescent="0.2">
      <c r="A169" s="60">
        <v>122</v>
      </c>
      <c r="B169" s="19"/>
      <c r="C169" s="117" t="s">
        <v>347</v>
      </c>
      <c r="D169" s="122" t="s">
        <v>397</v>
      </c>
      <c r="E169" s="54"/>
      <c r="F169" s="51"/>
      <c r="G169" s="51"/>
      <c r="H169" s="122" t="s">
        <v>236</v>
      </c>
      <c r="I169" s="122" t="s">
        <v>484</v>
      </c>
      <c r="J169" s="122" t="s">
        <v>212</v>
      </c>
      <c r="K169" s="109"/>
      <c r="L169" s="155"/>
      <c r="M169" s="109"/>
      <c r="N169" s="63"/>
      <c r="O169" s="63"/>
      <c r="P169" s="63"/>
      <c r="Q169" s="56" t="s">
        <v>398</v>
      </c>
      <c r="R169" s="63"/>
      <c r="S169" s="63"/>
      <c r="T169" s="123">
        <v>1</v>
      </c>
      <c r="U169" s="132">
        <v>0</v>
      </c>
      <c r="V169" s="132">
        <v>0</v>
      </c>
      <c r="W169" s="132">
        <v>0</v>
      </c>
      <c r="X169" s="183">
        <v>0</v>
      </c>
      <c r="Y169" s="184">
        <v>0</v>
      </c>
      <c r="Z169" s="184">
        <v>0</v>
      </c>
    </row>
    <row r="170" spans="1:26" ht="87.75" hidden="1" customHeight="1" x14ac:dyDescent="0.2">
      <c r="A170" s="61"/>
      <c r="B170" s="19"/>
      <c r="C170" s="126"/>
      <c r="D170" s="128"/>
      <c r="E170" s="54"/>
      <c r="F170" s="51"/>
      <c r="G170" s="51"/>
      <c r="H170" s="128"/>
      <c r="I170" s="128"/>
      <c r="J170" s="128"/>
      <c r="K170" s="95"/>
      <c r="L170" s="120"/>
      <c r="M170" s="95"/>
      <c r="N170" s="64"/>
      <c r="O170" s="64"/>
      <c r="P170" s="64"/>
      <c r="Q170" s="57"/>
      <c r="R170" s="64"/>
      <c r="S170" s="64"/>
      <c r="T170" s="129"/>
      <c r="U170" s="134"/>
      <c r="V170" s="134"/>
      <c r="W170" s="134"/>
      <c r="X170" s="185"/>
      <c r="Y170" s="186"/>
      <c r="Z170" s="186"/>
    </row>
    <row r="171" spans="1:26" ht="96.75" customHeight="1" x14ac:dyDescent="0.2">
      <c r="A171" s="60">
        <v>122</v>
      </c>
      <c r="B171" s="19"/>
      <c r="C171" s="117" t="s">
        <v>373</v>
      </c>
      <c r="D171" s="118" t="s">
        <v>475</v>
      </c>
      <c r="E171" s="54"/>
      <c r="F171" s="51"/>
      <c r="G171" s="51"/>
      <c r="H171" s="122" t="s">
        <v>236</v>
      </c>
      <c r="I171" s="122" t="s">
        <v>485</v>
      </c>
      <c r="J171" s="122" t="s">
        <v>212</v>
      </c>
      <c r="K171" s="109" t="s">
        <v>587</v>
      </c>
      <c r="L171" s="155" t="s">
        <v>586</v>
      </c>
      <c r="M171" s="109" t="s">
        <v>590</v>
      </c>
      <c r="N171" s="63"/>
      <c r="O171" s="63"/>
      <c r="P171" s="63"/>
      <c r="Q171" s="56" t="s">
        <v>288</v>
      </c>
      <c r="R171" s="63"/>
      <c r="S171" s="63"/>
      <c r="T171" s="123">
        <v>1</v>
      </c>
      <c r="U171" s="132">
        <v>19835.5</v>
      </c>
      <c r="V171" s="132">
        <v>18169.599999999999</v>
      </c>
      <c r="W171" s="132">
        <v>0</v>
      </c>
      <c r="X171" s="132">
        <v>0</v>
      </c>
      <c r="Y171" s="132">
        <v>0</v>
      </c>
      <c r="Z171" s="132">
        <v>0</v>
      </c>
    </row>
    <row r="172" spans="1:26" ht="96.75" customHeight="1" x14ac:dyDescent="0.2">
      <c r="A172" s="65"/>
      <c r="B172" s="19"/>
      <c r="C172" s="143"/>
      <c r="D172" s="144"/>
      <c r="E172" s="54"/>
      <c r="F172" s="51"/>
      <c r="G172" s="51"/>
      <c r="H172" s="170"/>
      <c r="I172" s="170"/>
      <c r="J172" s="170"/>
      <c r="K172" s="95" t="s">
        <v>583</v>
      </c>
      <c r="L172" s="120" t="s">
        <v>591</v>
      </c>
      <c r="M172" s="95" t="s">
        <v>585</v>
      </c>
      <c r="N172" s="59"/>
      <c r="O172" s="59"/>
      <c r="P172" s="59"/>
      <c r="Q172" s="66"/>
      <c r="R172" s="59"/>
      <c r="S172" s="59"/>
      <c r="T172" s="158"/>
      <c r="U172" s="148"/>
      <c r="V172" s="148"/>
      <c r="W172" s="148"/>
      <c r="X172" s="148"/>
      <c r="Y172" s="148"/>
      <c r="Z172" s="148"/>
    </row>
    <row r="173" spans="1:26" ht="147.75" customHeight="1" x14ac:dyDescent="0.2">
      <c r="A173" s="61"/>
      <c r="B173" s="19"/>
      <c r="C173" s="126"/>
      <c r="D173" s="127"/>
      <c r="E173" s="54"/>
      <c r="F173" s="51"/>
      <c r="G173" s="51"/>
      <c r="H173" s="128"/>
      <c r="I173" s="128"/>
      <c r="J173" s="128"/>
      <c r="K173" s="109" t="s">
        <v>405</v>
      </c>
      <c r="L173" s="155" t="s">
        <v>201</v>
      </c>
      <c r="M173" s="114">
        <v>42452</v>
      </c>
      <c r="N173" s="64"/>
      <c r="O173" s="64"/>
      <c r="P173" s="64"/>
      <c r="Q173" s="57"/>
      <c r="R173" s="64"/>
      <c r="S173" s="64"/>
      <c r="T173" s="129"/>
      <c r="U173" s="134"/>
      <c r="V173" s="134"/>
      <c r="W173" s="134"/>
      <c r="X173" s="134"/>
      <c r="Y173" s="134"/>
      <c r="Z173" s="134"/>
    </row>
    <row r="174" spans="1:26" ht="105" customHeight="1" x14ac:dyDescent="0.2">
      <c r="A174" s="60">
        <v>123</v>
      </c>
      <c r="B174" s="19"/>
      <c r="C174" s="117" t="s">
        <v>170</v>
      </c>
      <c r="D174" s="122" t="s">
        <v>476</v>
      </c>
      <c r="E174" s="54"/>
      <c r="F174" s="51"/>
      <c r="G174" s="51"/>
      <c r="H174" s="122" t="s">
        <v>236</v>
      </c>
      <c r="I174" s="122" t="s">
        <v>485</v>
      </c>
      <c r="J174" s="122" t="s">
        <v>212</v>
      </c>
      <c r="K174" s="109" t="s">
        <v>587</v>
      </c>
      <c r="L174" s="155" t="s">
        <v>586</v>
      </c>
      <c r="M174" s="109" t="s">
        <v>590</v>
      </c>
      <c r="N174" s="63"/>
      <c r="O174" s="63"/>
      <c r="P174" s="63"/>
      <c r="Q174" s="56" t="s">
        <v>288</v>
      </c>
      <c r="R174" s="63"/>
      <c r="S174" s="63"/>
      <c r="T174" s="123">
        <v>1</v>
      </c>
      <c r="U174" s="132">
        <v>21765.4</v>
      </c>
      <c r="V174" s="132">
        <v>21694.9</v>
      </c>
      <c r="W174" s="132">
        <v>17665.900000000001</v>
      </c>
      <c r="X174" s="183">
        <v>16975.400000000001</v>
      </c>
      <c r="Y174" s="184">
        <v>18011.2</v>
      </c>
      <c r="Z174" s="184">
        <v>0</v>
      </c>
    </row>
    <row r="175" spans="1:26" ht="87" customHeight="1" x14ac:dyDescent="0.2">
      <c r="A175" s="65"/>
      <c r="B175" s="19"/>
      <c r="C175" s="143"/>
      <c r="D175" s="170"/>
      <c r="E175" s="54"/>
      <c r="F175" s="51"/>
      <c r="G175" s="51"/>
      <c r="H175" s="170"/>
      <c r="I175" s="170"/>
      <c r="J175" s="170"/>
      <c r="K175" s="95" t="s">
        <v>583</v>
      </c>
      <c r="L175" s="120" t="s">
        <v>591</v>
      </c>
      <c r="M175" s="95" t="s">
        <v>585</v>
      </c>
      <c r="N175" s="59"/>
      <c r="O175" s="59"/>
      <c r="P175" s="59"/>
      <c r="Q175" s="66"/>
      <c r="R175" s="59"/>
      <c r="S175" s="59"/>
      <c r="T175" s="158"/>
      <c r="U175" s="148"/>
      <c r="V175" s="148"/>
      <c r="W175" s="148"/>
      <c r="X175" s="187"/>
      <c r="Y175" s="188"/>
      <c r="Z175" s="188"/>
    </row>
    <row r="176" spans="1:26" ht="117" customHeight="1" x14ac:dyDescent="0.2">
      <c r="A176" s="65"/>
      <c r="B176" s="19"/>
      <c r="C176" s="143"/>
      <c r="D176" s="170"/>
      <c r="E176" s="37"/>
      <c r="F176" s="39"/>
      <c r="G176" s="39"/>
      <c r="H176" s="170"/>
      <c r="I176" s="170"/>
      <c r="J176" s="170"/>
      <c r="K176" s="109" t="s">
        <v>405</v>
      </c>
      <c r="L176" s="155" t="s">
        <v>201</v>
      </c>
      <c r="M176" s="114">
        <v>42452</v>
      </c>
      <c r="N176" s="64"/>
      <c r="O176" s="64"/>
      <c r="P176" s="64"/>
      <c r="Q176" s="57"/>
      <c r="R176" s="59"/>
      <c r="S176" s="64"/>
      <c r="T176" s="129"/>
      <c r="U176" s="134"/>
      <c r="V176" s="134"/>
      <c r="W176" s="134"/>
      <c r="X176" s="185"/>
      <c r="Y176" s="186"/>
      <c r="Z176" s="186"/>
    </row>
    <row r="177" spans="1:26" ht="103.5" customHeight="1" x14ac:dyDescent="0.2">
      <c r="A177" s="60">
        <v>124</v>
      </c>
      <c r="B177" s="30"/>
      <c r="C177" s="189" t="s">
        <v>560</v>
      </c>
      <c r="D177" s="178" t="s">
        <v>561</v>
      </c>
      <c r="E177" s="54"/>
      <c r="F177" s="51"/>
      <c r="G177" s="51"/>
      <c r="H177" s="178" t="s">
        <v>236</v>
      </c>
      <c r="I177" s="178" t="s">
        <v>485</v>
      </c>
      <c r="J177" s="178" t="s">
        <v>212</v>
      </c>
      <c r="K177" s="95" t="s">
        <v>587</v>
      </c>
      <c r="L177" s="120" t="s">
        <v>586</v>
      </c>
      <c r="M177" s="104" t="s">
        <v>590</v>
      </c>
      <c r="N177" s="52"/>
      <c r="O177" s="52"/>
      <c r="P177" s="52"/>
      <c r="Q177" s="1" t="s">
        <v>288</v>
      </c>
      <c r="R177" s="33"/>
      <c r="S177" s="67"/>
      <c r="T177" s="190">
        <v>1</v>
      </c>
      <c r="U177" s="191">
        <v>41337.800000000003</v>
      </c>
      <c r="V177" s="191">
        <v>36766.6</v>
      </c>
      <c r="W177" s="191">
        <v>4830.1000000000004</v>
      </c>
      <c r="X177" s="192">
        <v>0</v>
      </c>
      <c r="Y177" s="193">
        <v>147618.5</v>
      </c>
      <c r="Z177" s="193">
        <v>0</v>
      </c>
    </row>
    <row r="178" spans="1:26" ht="103.5" customHeight="1" x14ac:dyDescent="0.2">
      <c r="A178" s="61"/>
      <c r="B178" s="31"/>
      <c r="C178" s="189"/>
      <c r="D178" s="178"/>
      <c r="E178" s="54"/>
      <c r="F178" s="51"/>
      <c r="G178" s="51"/>
      <c r="H178" s="178"/>
      <c r="I178" s="178"/>
      <c r="J178" s="178"/>
      <c r="K178" s="95" t="s">
        <v>583</v>
      </c>
      <c r="L178" s="120" t="s">
        <v>591</v>
      </c>
      <c r="M178" s="104" t="s">
        <v>585</v>
      </c>
      <c r="N178" s="52"/>
      <c r="O178" s="52"/>
      <c r="P178" s="52"/>
      <c r="Q178" s="51"/>
      <c r="R178" s="34"/>
      <c r="S178" s="68"/>
      <c r="T178" s="190"/>
      <c r="U178" s="191"/>
      <c r="V178" s="191"/>
      <c r="W178" s="191"/>
      <c r="X178" s="192"/>
      <c r="Y178" s="193"/>
      <c r="Z178" s="193"/>
    </row>
    <row r="179" spans="1:26" ht="77.25" customHeight="1" x14ac:dyDescent="0.2">
      <c r="A179" s="60">
        <v>125</v>
      </c>
      <c r="B179" s="31"/>
      <c r="C179" s="194" t="s">
        <v>562</v>
      </c>
      <c r="D179" s="195" t="s">
        <v>563</v>
      </c>
      <c r="E179" s="43"/>
      <c r="F179" s="42"/>
      <c r="G179" s="42"/>
      <c r="H179" s="122" t="s">
        <v>236</v>
      </c>
      <c r="I179" s="122" t="s">
        <v>485</v>
      </c>
      <c r="J179" s="122" t="s">
        <v>212</v>
      </c>
      <c r="K179" s="106" t="s">
        <v>587</v>
      </c>
      <c r="L179" s="149" t="s">
        <v>586</v>
      </c>
      <c r="M179" s="115" t="s">
        <v>590</v>
      </c>
      <c r="N179" s="41"/>
      <c r="O179" s="41"/>
      <c r="P179" s="41"/>
      <c r="Q179" s="56" t="s">
        <v>288</v>
      </c>
      <c r="R179" s="41"/>
      <c r="S179" s="41"/>
      <c r="T179" s="123">
        <v>1</v>
      </c>
      <c r="U179" s="132">
        <v>417.5</v>
      </c>
      <c r="V179" s="132">
        <v>371.4</v>
      </c>
      <c r="W179" s="132">
        <v>48.8</v>
      </c>
      <c r="X179" s="183">
        <v>0</v>
      </c>
      <c r="Y179" s="184">
        <v>1491.1</v>
      </c>
      <c r="Z179" s="184">
        <v>1033.9000000000001</v>
      </c>
    </row>
    <row r="180" spans="1:26" ht="77.25" customHeight="1" x14ac:dyDescent="0.2">
      <c r="A180" s="61"/>
      <c r="B180" s="31"/>
      <c r="C180" s="196"/>
      <c r="D180" s="197"/>
      <c r="E180" s="37"/>
      <c r="F180" s="39"/>
      <c r="G180" s="39"/>
      <c r="H180" s="128"/>
      <c r="I180" s="128"/>
      <c r="J180" s="128"/>
      <c r="K180" s="109" t="s">
        <v>583</v>
      </c>
      <c r="L180" s="155" t="s">
        <v>591</v>
      </c>
      <c r="M180" s="114" t="s">
        <v>585</v>
      </c>
      <c r="N180" s="41"/>
      <c r="O180" s="41"/>
      <c r="P180" s="41"/>
      <c r="Q180" s="57"/>
      <c r="R180" s="41"/>
      <c r="S180" s="41"/>
      <c r="T180" s="129"/>
      <c r="U180" s="134"/>
      <c r="V180" s="134"/>
      <c r="W180" s="134"/>
      <c r="X180" s="185"/>
      <c r="Y180" s="186"/>
      <c r="Z180" s="186"/>
    </row>
    <row r="181" spans="1:26" ht="79.5" customHeight="1" x14ac:dyDescent="0.2">
      <c r="A181" s="60">
        <v>126</v>
      </c>
      <c r="B181" s="30"/>
      <c r="C181" s="194" t="s">
        <v>576</v>
      </c>
      <c r="D181" s="195" t="s">
        <v>578</v>
      </c>
      <c r="E181" s="54">
        <v>18073.400000000001</v>
      </c>
      <c r="F181" s="51"/>
      <c r="G181" s="51"/>
      <c r="H181" s="120" t="s">
        <v>236</v>
      </c>
      <c r="I181" s="120" t="s">
        <v>485</v>
      </c>
      <c r="J181" s="120" t="s">
        <v>212</v>
      </c>
      <c r="K181" s="95" t="s">
        <v>587</v>
      </c>
      <c r="L181" s="120" t="s">
        <v>586</v>
      </c>
      <c r="M181" s="104" t="s">
        <v>590</v>
      </c>
      <c r="N181" s="52"/>
      <c r="O181" s="52"/>
      <c r="P181" s="52"/>
      <c r="Q181" s="1" t="s">
        <v>288</v>
      </c>
      <c r="R181" s="32"/>
      <c r="S181" s="33"/>
      <c r="T181" s="198">
        <v>1</v>
      </c>
      <c r="U181" s="132">
        <v>0</v>
      </c>
      <c r="V181" s="132">
        <v>0</v>
      </c>
      <c r="W181" s="132">
        <v>18073.400000000001</v>
      </c>
      <c r="X181" s="183">
        <v>11272.7</v>
      </c>
      <c r="Y181" s="184">
        <v>0</v>
      </c>
      <c r="Z181" s="184">
        <v>0</v>
      </c>
    </row>
    <row r="182" spans="1:26" ht="106.5" customHeight="1" x14ac:dyDescent="0.2">
      <c r="A182" s="61"/>
      <c r="B182" s="30"/>
      <c r="C182" s="196"/>
      <c r="D182" s="197"/>
      <c r="E182" s="54"/>
      <c r="F182" s="51"/>
      <c r="G182" s="51"/>
      <c r="H182" s="120"/>
      <c r="I182" s="120"/>
      <c r="J182" s="120"/>
      <c r="K182" s="95" t="s">
        <v>583</v>
      </c>
      <c r="L182" s="120" t="s">
        <v>591</v>
      </c>
      <c r="M182" s="104" t="s">
        <v>585</v>
      </c>
      <c r="N182" s="52"/>
      <c r="O182" s="52"/>
      <c r="P182" s="52"/>
      <c r="Q182" s="51"/>
      <c r="R182" s="41"/>
      <c r="S182" s="34"/>
      <c r="T182" s="129"/>
      <c r="U182" s="134"/>
      <c r="V182" s="134"/>
      <c r="W182" s="134"/>
      <c r="X182" s="185"/>
      <c r="Y182" s="186"/>
      <c r="Z182" s="186"/>
    </row>
    <row r="183" spans="1:26" ht="84.75" customHeight="1" x14ac:dyDescent="0.2">
      <c r="A183" s="60">
        <v>127</v>
      </c>
      <c r="B183" s="30"/>
      <c r="C183" s="194" t="s">
        <v>577</v>
      </c>
      <c r="D183" s="195" t="s">
        <v>579</v>
      </c>
      <c r="E183" s="54">
        <v>25252.5</v>
      </c>
      <c r="F183" s="51"/>
      <c r="G183" s="51"/>
      <c r="H183" s="120" t="s">
        <v>236</v>
      </c>
      <c r="I183" s="120" t="s">
        <v>485</v>
      </c>
      <c r="J183" s="120" t="s">
        <v>212</v>
      </c>
      <c r="K183" s="95" t="s">
        <v>587</v>
      </c>
      <c r="L183" s="120" t="s">
        <v>586</v>
      </c>
      <c r="M183" s="104" t="s">
        <v>590</v>
      </c>
      <c r="N183" s="52"/>
      <c r="O183" s="52"/>
      <c r="P183" s="52"/>
      <c r="Q183" s="1" t="s">
        <v>288</v>
      </c>
      <c r="R183" s="33"/>
      <c r="S183" s="58"/>
      <c r="T183" s="123">
        <v>1</v>
      </c>
      <c r="U183" s="132">
        <v>0</v>
      </c>
      <c r="V183" s="132">
        <v>0</v>
      </c>
      <c r="W183" s="132">
        <v>25252.5</v>
      </c>
      <c r="X183" s="183">
        <v>0</v>
      </c>
      <c r="Y183" s="184">
        <v>0</v>
      </c>
      <c r="Z183" s="184">
        <v>0</v>
      </c>
    </row>
    <row r="184" spans="1:26" ht="94.5" customHeight="1" x14ac:dyDescent="0.2">
      <c r="A184" s="61"/>
      <c r="B184" s="30"/>
      <c r="C184" s="196"/>
      <c r="D184" s="197"/>
      <c r="E184" s="54"/>
      <c r="F184" s="51"/>
      <c r="G184" s="51"/>
      <c r="H184" s="120"/>
      <c r="I184" s="120"/>
      <c r="J184" s="120"/>
      <c r="K184" s="95" t="s">
        <v>583</v>
      </c>
      <c r="L184" s="120" t="s">
        <v>591</v>
      </c>
      <c r="M184" s="104" t="s">
        <v>585</v>
      </c>
      <c r="N184" s="52"/>
      <c r="O184" s="52"/>
      <c r="P184" s="52"/>
      <c r="Q184" s="51"/>
      <c r="R184" s="41"/>
      <c r="S184" s="59"/>
      <c r="T184" s="129"/>
      <c r="U184" s="134"/>
      <c r="V184" s="134"/>
      <c r="W184" s="134"/>
      <c r="X184" s="185"/>
      <c r="Y184" s="186"/>
      <c r="Z184" s="186"/>
    </row>
    <row r="185" spans="1:26" ht="82.5" customHeight="1" x14ac:dyDescent="0.2">
      <c r="A185" s="62">
        <v>128</v>
      </c>
      <c r="B185" s="30"/>
      <c r="C185" s="199" t="s">
        <v>580</v>
      </c>
      <c r="D185" s="195" t="s">
        <v>594</v>
      </c>
      <c r="E185" s="54"/>
      <c r="F185" s="51"/>
      <c r="G185" s="51"/>
      <c r="H185" s="120" t="s">
        <v>236</v>
      </c>
      <c r="I185" s="120" t="s">
        <v>485</v>
      </c>
      <c r="J185" s="120" t="s">
        <v>212</v>
      </c>
      <c r="K185" s="95" t="s">
        <v>587</v>
      </c>
      <c r="L185" s="120" t="s">
        <v>586</v>
      </c>
      <c r="M185" s="104" t="s">
        <v>590</v>
      </c>
      <c r="N185" s="52"/>
      <c r="O185" s="52"/>
      <c r="P185" s="52"/>
      <c r="Q185" s="1" t="s">
        <v>288</v>
      </c>
      <c r="R185" s="32"/>
      <c r="S185" s="33"/>
      <c r="T185" s="200">
        <v>1</v>
      </c>
      <c r="U185" s="191">
        <v>0</v>
      </c>
      <c r="V185" s="191">
        <v>0</v>
      </c>
      <c r="W185" s="191">
        <v>100114.1</v>
      </c>
      <c r="X185" s="192">
        <v>0</v>
      </c>
      <c r="Y185" s="193">
        <v>0</v>
      </c>
      <c r="Z185" s="193">
        <v>0</v>
      </c>
    </row>
    <row r="186" spans="1:26" ht="108" customHeight="1" x14ac:dyDescent="0.2">
      <c r="A186" s="62"/>
      <c r="B186" s="30"/>
      <c r="C186" s="199"/>
      <c r="D186" s="197"/>
      <c r="E186" s="54"/>
      <c r="F186" s="51"/>
      <c r="G186" s="51"/>
      <c r="H186" s="120"/>
      <c r="I186" s="120"/>
      <c r="J186" s="120"/>
      <c r="K186" s="95" t="s">
        <v>583</v>
      </c>
      <c r="L186" s="120" t="s">
        <v>591</v>
      </c>
      <c r="M186" s="104" t="s">
        <v>585</v>
      </c>
      <c r="N186" s="52"/>
      <c r="O186" s="52"/>
      <c r="P186" s="52"/>
      <c r="Q186" s="51"/>
      <c r="R186" s="34"/>
      <c r="S186" s="34"/>
      <c r="T186" s="190"/>
      <c r="U186" s="191"/>
      <c r="V186" s="191"/>
      <c r="W186" s="191"/>
      <c r="X186" s="192"/>
      <c r="Y186" s="193"/>
      <c r="Z186" s="193"/>
    </row>
    <row r="187" spans="1:26" ht="77.25" customHeight="1" x14ac:dyDescent="0.2">
      <c r="A187" s="65">
        <v>129</v>
      </c>
      <c r="B187" s="19"/>
      <c r="C187" s="143" t="s">
        <v>374</v>
      </c>
      <c r="D187" s="170" t="s">
        <v>477</v>
      </c>
      <c r="E187" s="38"/>
      <c r="F187" s="40"/>
      <c r="G187" s="40"/>
      <c r="H187" s="170" t="s">
        <v>236</v>
      </c>
      <c r="I187" s="170" t="s">
        <v>485</v>
      </c>
      <c r="J187" s="170" t="s">
        <v>212</v>
      </c>
      <c r="K187" s="108" t="s">
        <v>587</v>
      </c>
      <c r="L187" s="151" t="s">
        <v>586</v>
      </c>
      <c r="M187" s="116" t="s">
        <v>590</v>
      </c>
      <c r="N187" s="59"/>
      <c r="O187" s="59"/>
      <c r="P187" s="59"/>
      <c r="Q187" s="66" t="s">
        <v>288</v>
      </c>
      <c r="R187" s="59"/>
      <c r="S187" s="59"/>
      <c r="T187" s="158">
        <v>1</v>
      </c>
      <c r="U187" s="148">
        <v>8282.1</v>
      </c>
      <c r="V187" s="148">
        <v>8282.2000000000007</v>
      </c>
      <c r="W187" s="148">
        <v>13852.6</v>
      </c>
      <c r="X187" s="187">
        <v>0</v>
      </c>
      <c r="Y187" s="188">
        <v>0</v>
      </c>
      <c r="Z187" s="188">
        <v>0</v>
      </c>
    </row>
    <row r="188" spans="1:26" ht="78" customHeight="1" x14ac:dyDescent="0.2">
      <c r="A188" s="65"/>
      <c r="B188" s="19"/>
      <c r="C188" s="143"/>
      <c r="D188" s="170"/>
      <c r="E188" s="54"/>
      <c r="F188" s="51"/>
      <c r="G188" s="51"/>
      <c r="H188" s="170"/>
      <c r="I188" s="170"/>
      <c r="J188" s="170"/>
      <c r="K188" s="106" t="s">
        <v>583</v>
      </c>
      <c r="L188" s="149" t="s">
        <v>591</v>
      </c>
      <c r="M188" s="115" t="s">
        <v>585</v>
      </c>
      <c r="N188" s="59"/>
      <c r="O188" s="59"/>
      <c r="P188" s="59"/>
      <c r="Q188" s="66"/>
      <c r="R188" s="59"/>
      <c r="S188" s="59"/>
      <c r="T188" s="158"/>
      <c r="U188" s="148"/>
      <c r="V188" s="148"/>
      <c r="W188" s="148"/>
      <c r="X188" s="187"/>
      <c r="Y188" s="188"/>
      <c r="Z188" s="188"/>
    </row>
    <row r="189" spans="1:26" ht="129" customHeight="1" x14ac:dyDescent="0.2">
      <c r="A189" s="61"/>
      <c r="B189" s="19"/>
      <c r="C189" s="126"/>
      <c r="D189" s="128"/>
      <c r="E189" s="54"/>
      <c r="F189" s="51"/>
      <c r="G189" s="51"/>
      <c r="H189" s="128"/>
      <c r="I189" s="128"/>
      <c r="J189" s="128"/>
      <c r="K189" s="109" t="s">
        <v>405</v>
      </c>
      <c r="L189" s="155" t="s">
        <v>201</v>
      </c>
      <c r="M189" s="114">
        <v>42452</v>
      </c>
      <c r="N189" s="64"/>
      <c r="O189" s="64"/>
      <c r="P189" s="64"/>
      <c r="Q189" s="57"/>
      <c r="R189" s="64"/>
      <c r="S189" s="64"/>
      <c r="T189" s="129"/>
      <c r="U189" s="134"/>
      <c r="V189" s="134"/>
      <c r="W189" s="134"/>
      <c r="X189" s="185"/>
      <c r="Y189" s="186"/>
      <c r="Z189" s="186"/>
    </row>
    <row r="190" spans="1:26" ht="87.75" customHeight="1" x14ac:dyDescent="0.2">
      <c r="A190" s="60">
        <v>130</v>
      </c>
      <c r="B190" s="19"/>
      <c r="C190" s="117" t="s">
        <v>336</v>
      </c>
      <c r="D190" s="122" t="s">
        <v>478</v>
      </c>
      <c r="E190" s="54"/>
      <c r="F190" s="51"/>
      <c r="G190" s="51"/>
      <c r="H190" s="122" t="s">
        <v>236</v>
      </c>
      <c r="I190" s="122" t="s">
        <v>485</v>
      </c>
      <c r="J190" s="122" t="s">
        <v>212</v>
      </c>
      <c r="K190" s="95" t="s">
        <v>587</v>
      </c>
      <c r="L190" s="120" t="s">
        <v>586</v>
      </c>
      <c r="M190" s="104" t="s">
        <v>590</v>
      </c>
      <c r="N190" s="63"/>
      <c r="O190" s="63"/>
      <c r="P190" s="63"/>
      <c r="Q190" s="56" t="s">
        <v>288</v>
      </c>
      <c r="R190" s="63"/>
      <c r="S190" s="63"/>
      <c r="T190" s="123">
        <v>1</v>
      </c>
      <c r="U190" s="132">
        <v>7445.1</v>
      </c>
      <c r="V190" s="132">
        <v>7445.1</v>
      </c>
      <c r="W190" s="132">
        <v>0</v>
      </c>
      <c r="X190" s="183">
        <v>0</v>
      </c>
      <c r="Y190" s="184">
        <v>0</v>
      </c>
      <c r="Z190" s="184">
        <v>0</v>
      </c>
    </row>
    <row r="191" spans="1:26" ht="83.25" customHeight="1" x14ac:dyDescent="0.2">
      <c r="A191" s="65"/>
      <c r="B191" s="19"/>
      <c r="C191" s="143"/>
      <c r="D191" s="170"/>
      <c r="E191" s="54"/>
      <c r="F191" s="51"/>
      <c r="G191" s="51"/>
      <c r="H191" s="170"/>
      <c r="I191" s="170"/>
      <c r="J191" s="170"/>
      <c r="K191" s="106" t="s">
        <v>583</v>
      </c>
      <c r="L191" s="149" t="s">
        <v>591</v>
      </c>
      <c r="M191" s="115" t="s">
        <v>585</v>
      </c>
      <c r="N191" s="59"/>
      <c r="O191" s="59"/>
      <c r="P191" s="59"/>
      <c r="Q191" s="66"/>
      <c r="R191" s="59"/>
      <c r="S191" s="59"/>
      <c r="T191" s="158"/>
      <c r="U191" s="148"/>
      <c r="V191" s="148"/>
      <c r="W191" s="148"/>
      <c r="X191" s="187"/>
      <c r="Y191" s="188"/>
      <c r="Z191" s="188"/>
    </row>
    <row r="192" spans="1:26" ht="147" customHeight="1" x14ac:dyDescent="0.2">
      <c r="A192" s="61"/>
      <c r="B192" s="19"/>
      <c r="C192" s="126"/>
      <c r="D192" s="128"/>
      <c r="E192" s="54"/>
      <c r="F192" s="51"/>
      <c r="G192" s="51"/>
      <c r="H192" s="128"/>
      <c r="I192" s="128"/>
      <c r="J192" s="128"/>
      <c r="K192" s="109" t="s">
        <v>405</v>
      </c>
      <c r="L192" s="155" t="s">
        <v>201</v>
      </c>
      <c r="M192" s="114">
        <v>42452</v>
      </c>
      <c r="N192" s="64"/>
      <c r="O192" s="64"/>
      <c r="P192" s="64"/>
      <c r="Q192" s="57"/>
      <c r="R192" s="64"/>
      <c r="S192" s="64"/>
      <c r="T192" s="129"/>
      <c r="U192" s="134"/>
      <c r="V192" s="134"/>
      <c r="W192" s="134"/>
      <c r="X192" s="185"/>
      <c r="Y192" s="186"/>
      <c r="Z192" s="186"/>
    </row>
    <row r="193" spans="1:26" ht="87.75" customHeight="1" x14ac:dyDescent="0.2">
      <c r="A193" s="60">
        <v>131</v>
      </c>
      <c r="B193" s="19"/>
      <c r="C193" s="117" t="s">
        <v>346</v>
      </c>
      <c r="D193" s="122" t="s">
        <v>479</v>
      </c>
      <c r="E193" s="54"/>
      <c r="F193" s="51"/>
      <c r="G193" s="51"/>
      <c r="H193" s="122" t="s">
        <v>236</v>
      </c>
      <c r="I193" s="122" t="s">
        <v>485</v>
      </c>
      <c r="J193" s="122" t="s">
        <v>212</v>
      </c>
      <c r="K193" s="109" t="s">
        <v>587</v>
      </c>
      <c r="L193" s="155" t="s">
        <v>586</v>
      </c>
      <c r="M193" s="109" t="s">
        <v>590</v>
      </c>
      <c r="N193" s="63"/>
      <c r="O193" s="63"/>
      <c r="P193" s="63"/>
      <c r="Q193" s="56" t="s">
        <v>288</v>
      </c>
      <c r="R193" s="63"/>
      <c r="S193" s="63"/>
      <c r="T193" s="123">
        <v>1</v>
      </c>
      <c r="U193" s="132">
        <v>21805.599999999999</v>
      </c>
      <c r="V193" s="132">
        <v>21529.1</v>
      </c>
      <c r="W193" s="132">
        <v>50000</v>
      </c>
      <c r="X193" s="183">
        <v>5000</v>
      </c>
      <c r="Y193" s="184">
        <v>0</v>
      </c>
      <c r="Z193" s="184">
        <v>0</v>
      </c>
    </row>
    <row r="194" spans="1:26" ht="87.75" customHeight="1" x14ac:dyDescent="0.2">
      <c r="A194" s="65"/>
      <c r="B194" s="19"/>
      <c r="C194" s="143"/>
      <c r="D194" s="170"/>
      <c r="E194" s="54"/>
      <c r="F194" s="51"/>
      <c r="G194" s="51"/>
      <c r="H194" s="170"/>
      <c r="I194" s="170"/>
      <c r="J194" s="170"/>
      <c r="K194" s="95" t="s">
        <v>583</v>
      </c>
      <c r="L194" s="120" t="s">
        <v>591</v>
      </c>
      <c r="M194" s="95" t="s">
        <v>585</v>
      </c>
      <c r="N194" s="59"/>
      <c r="O194" s="59"/>
      <c r="P194" s="59"/>
      <c r="Q194" s="66"/>
      <c r="R194" s="59"/>
      <c r="S194" s="59"/>
      <c r="T194" s="158"/>
      <c r="U194" s="148"/>
      <c r="V194" s="148"/>
      <c r="W194" s="148"/>
      <c r="X194" s="187"/>
      <c r="Y194" s="188"/>
      <c r="Z194" s="188"/>
    </row>
    <row r="195" spans="1:26" ht="151.5" customHeight="1" x14ac:dyDescent="0.2">
      <c r="A195" s="61"/>
      <c r="B195" s="19"/>
      <c r="C195" s="126"/>
      <c r="D195" s="128"/>
      <c r="E195" s="54"/>
      <c r="F195" s="51"/>
      <c r="G195" s="51"/>
      <c r="H195" s="128"/>
      <c r="I195" s="128"/>
      <c r="J195" s="128"/>
      <c r="K195" s="109" t="s">
        <v>405</v>
      </c>
      <c r="L195" s="155" t="s">
        <v>201</v>
      </c>
      <c r="M195" s="114">
        <v>42452</v>
      </c>
      <c r="N195" s="64"/>
      <c r="O195" s="64"/>
      <c r="P195" s="64"/>
      <c r="Q195" s="57"/>
      <c r="R195" s="64"/>
      <c r="S195" s="64"/>
      <c r="T195" s="129"/>
      <c r="U195" s="134"/>
      <c r="V195" s="134"/>
      <c r="W195" s="134"/>
      <c r="X195" s="185"/>
      <c r="Y195" s="186"/>
      <c r="Z195" s="186"/>
    </row>
    <row r="196" spans="1:26" ht="95.25" customHeight="1" x14ac:dyDescent="0.2">
      <c r="A196" s="60">
        <v>132</v>
      </c>
      <c r="B196" s="19"/>
      <c r="C196" s="117" t="s">
        <v>581</v>
      </c>
      <c r="D196" s="122" t="s">
        <v>582</v>
      </c>
      <c r="E196" s="54"/>
      <c r="F196" s="51"/>
      <c r="G196" s="51"/>
      <c r="H196" s="149" t="s">
        <v>236</v>
      </c>
      <c r="I196" s="149" t="s">
        <v>485</v>
      </c>
      <c r="J196" s="149" t="s">
        <v>212</v>
      </c>
      <c r="K196" s="109" t="s">
        <v>587</v>
      </c>
      <c r="L196" s="155" t="s">
        <v>586</v>
      </c>
      <c r="M196" s="114" t="s">
        <v>590</v>
      </c>
      <c r="N196" s="41"/>
      <c r="O196" s="41"/>
      <c r="P196" s="41"/>
      <c r="Q196" s="42" t="s">
        <v>288</v>
      </c>
      <c r="R196" s="41"/>
      <c r="S196" s="41"/>
      <c r="T196" s="123">
        <v>1</v>
      </c>
      <c r="U196" s="132">
        <v>0</v>
      </c>
      <c r="V196" s="132">
        <v>0</v>
      </c>
      <c r="W196" s="132">
        <v>93309.3</v>
      </c>
      <c r="X196" s="183">
        <v>84024.1</v>
      </c>
      <c r="Y196" s="184">
        <v>0</v>
      </c>
      <c r="Z196" s="184">
        <v>0</v>
      </c>
    </row>
    <row r="197" spans="1:26" ht="95.25" customHeight="1" x14ac:dyDescent="0.2">
      <c r="A197" s="61"/>
      <c r="B197" s="19"/>
      <c r="C197" s="126"/>
      <c r="D197" s="128"/>
      <c r="E197" s="54"/>
      <c r="F197" s="51"/>
      <c r="G197" s="51"/>
      <c r="H197" s="149"/>
      <c r="I197" s="149"/>
      <c r="J197" s="149"/>
      <c r="K197" s="109" t="s">
        <v>583</v>
      </c>
      <c r="L197" s="155" t="s">
        <v>591</v>
      </c>
      <c r="M197" s="114" t="s">
        <v>585</v>
      </c>
      <c r="N197" s="41"/>
      <c r="O197" s="41"/>
      <c r="P197" s="41"/>
      <c r="Q197" s="42"/>
      <c r="R197" s="41"/>
      <c r="S197" s="41"/>
      <c r="T197" s="129"/>
      <c r="U197" s="134"/>
      <c r="V197" s="134"/>
      <c r="W197" s="134"/>
      <c r="X197" s="185"/>
      <c r="Y197" s="186"/>
      <c r="Z197" s="186"/>
    </row>
    <row r="198" spans="1:26" ht="117" customHeight="1" x14ac:dyDescent="0.2">
      <c r="A198" s="60">
        <v>133</v>
      </c>
      <c r="B198" s="19"/>
      <c r="C198" s="117" t="s">
        <v>21</v>
      </c>
      <c r="D198" s="122" t="s">
        <v>406</v>
      </c>
      <c r="E198" s="54"/>
      <c r="F198" s="51"/>
      <c r="G198" s="51"/>
      <c r="H198" s="122" t="s">
        <v>236</v>
      </c>
      <c r="I198" s="122" t="s">
        <v>485</v>
      </c>
      <c r="J198" s="122" t="s">
        <v>212</v>
      </c>
      <c r="K198" s="109" t="s">
        <v>587</v>
      </c>
      <c r="L198" s="155" t="s">
        <v>586</v>
      </c>
      <c r="M198" s="109" t="s">
        <v>590</v>
      </c>
      <c r="N198" s="63"/>
      <c r="O198" s="63"/>
      <c r="P198" s="63"/>
      <c r="Q198" s="56" t="s">
        <v>288</v>
      </c>
      <c r="R198" s="63"/>
      <c r="S198" s="63"/>
      <c r="T198" s="123">
        <v>1</v>
      </c>
      <c r="U198" s="132">
        <v>99435.1</v>
      </c>
      <c r="V198" s="132">
        <v>49067</v>
      </c>
      <c r="W198" s="132">
        <v>185503.2</v>
      </c>
      <c r="X198" s="183">
        <v>784535.1</v>
      </c>
      <c r="Y198" s="222">
        <v>1211898.6000000001</v>
      </c>
      <c r="Z198" s="202">
        <v>14060.9</v>
      </c>
    </row>
    <row r="199" spans="1:26" ht="129.75" customHeight="1" x14ac:dyDescent="0.2">
      <c r="A199" s="65"/>
      <c r="B199" s="19"/>
      <c r="C199" s="143"/>
      <c r="D199" s="170"/>
      <c r="E199" s="54"/>
      <c r="F199" s="51"/>
      <c r="G199" s="51"/>
      <c r="H199" s="170"/>
      <c r="I199" s="170"/>
      <c r="J199" s="170"/>
      <c r="K199" s="95" t="s">
        <v>583</v>
      </c>
      <c r="L199" s="120" t="s">
        <v>591</v>
      </c>
      <c r="M199" s="95" t="s">
        <v>585</v>
      </c>
      <c r="N199" s="59"/>
      <c r="O199" s="59"/>
      <c r="P199" s="59"/>
      <c r="Q199" s="66"/>
      <c r="R199" s="59"/>
      <c r="S199" s="59"/>
      <c r="T199" s="158"/>
      <c r="U199" s="148"/>
      <c r="V199" s="148"/>
      <c r="W199" s="148"/>
      <c r="X199" s="187"/>
      <c r="Y199" s="223"/>
      <c r="Z199" s="203"/>
    </row>
    <row r="200" spans="1:26" ht="201" customHeight="1" x14ac:dyDescent="0.2">
      <c r="A200" s="61"/>
      <c r="B200" s="19"/>
      <c r="C200" s="126"/>
      <c r="D200" s="128"/>
      <c r="E200" s="54"/>
      <c r="F200" s="51"/>
      <c r="G200" s="51"/>
      <c r="H200" s="128"/>
      <c r="I200" s="128"/>
      <c r="J200" s="128"/>
      <c r="K200" s="109" t="s">
        <v>405</v>
      </c>
      <c r="L200" s="155" t="s">
        <v>201</v>
      </c>
      <c r="M200" s="114">
        <v>42452</v>
      </c>
      <c r="N200" s="64"/>
      <c r="O200" s="64"/>
      <c r="P200" s="64"/>
      <c r="Q200" s="57"/>
      <c r="R200" s="64"/>
      <c r="S200" s="64"/>
      <c r="T200" s="129"/>
      <c r="U200" s="134"/>
      <c r="V200" s="134"/>
      <c r="W200" s="134"/>
      <c r="X200" s="185"/>
      <c r="Y200" s="224"/>
      <c r="Z200" s="204"/>
    </row>
    <row r="201" spans="1:26" ht="111.75" customHeight="1" x14ac:dyDescent="0.2">
      <c r="A201" s="60">
        <v>134</v>
      </c>
      <c r="B201" s="19"/>
      <c r="C201" s="117" t="s">
        <v>20</v>
      </c>
      <c r="D201" s="122" t="s">
        <v>404</v>
      </c>
      <c r="E201" s="54"/>
      <c r="F201" s="51"/>
      <c r="G201" s="51"/>
      <c r="H201" s="122" t="s">
        <v>236</v>
      </c>
      <c r="I201" s="122" t="s">
        <v>486</v>
      </c>
      <c r="J201" s="122" t="s">
        <v>212</v>
      </c>
      <c r="K201" s="109" t="s">
        <v>587</v>
      </c>
      <c r="L201" s="155" t="s">
        <v>586</v>
      </c>
      <c r="M201" s="109" t="s">
        <v>590</v>
      </c>
      <c r="N201" s="63"/>
      <c r="O201" s="63"/>
      <c r="P201" s="63"/>
      <c r="Q201" s="56" t="s">
        <v>288</v>
      </c>
      <c r="R201" s="63"/>
      <c r="S201" s="63"/>
      <c r="T201" s="123">
        <v>1</v>
      </c>
      <c r="U201" s="132">
        <v>8521</v>
      </c>
      <c r="V201" s="132">
        <v>8519.2999999999993</v>
      </c>
      <c r="W201" s="132">
        <v>8859</v>
      </c>
      <c r="X201" s="132">
        <v>8421</v>
      </c>
      <c r="Y201" s="183">
        <v>8293.2000000000007</v>
      </c>
      <c r="Z201" s="183">
        <v>8293.2000000000007</v>
      </c>
    </row>
    <row r="202" spans="1:26" ht="120.75" customHeight="1" x14ac:dyDescent="0.2">
      <c r="A202" s="61"/>
      <c r="B202" s="19"/>
      <c r="C202" s="126"/>
      <c r="D202" s="128"/>
      <c r="E202" s="54"/>
      <c r="F202" s="51"/>
      <c r="G202" s="51"/>
      <c r="H202" s="128"/>
      <c r="I202" s="128"/>
      <c r="J202" s="128"/>
      <c r="K202" s="95" t="s">
        <v>583</v>
      </c>
      <c r="L202" s="120" t="s">
        <v>592</v>
      </c>
      <c r="M202" s="95" t="s">
        <v>585</v>
      </c>
      <c r="N202" s="64"/>
      <c r="O202" s="64"/>
      <c r="P202" s="64"/>
      <c r="Q202" s="57"/>
      <c r="R202" s="64"/>
      <c r="S202" s="64"/>
      <c r="T202" s="129"/>
      <c r="U202" s="134"/>
      <c r="V202" s="134"/>
      <c r="W202" s="134"/>
      <c r="X202" s="134"/>
      <c r="Y202" s="185"/>
      <c r="Z202" s="185"/>
    </row>
    <row r="203" spans="1:26" ht="87.75" customHeight="1" x14ac:dyDescent="0.2">
      <c r="A203" s="60">
        <v>135</v>
      </c>
      <c r="B203" s="19"/>
      <c r="C203" s="117" t="s">
        <v>337</v>
      </c>
      <c r="D203" s="122" t="s">
        <v>403</v>
      </c>
      <c r="E203" s="54"/>
      <c r="F203" s="51"/>
      <c r="G203" s="51"/>
      <c r="H203" s="122" t="s">
        <v>236</v>
      </c>
      <c r="I203" s="122" t="s">
        <v>486</v>
      </c>
      <c r="J203" s="122" t="s">
        <v>212</v>
      </c>
      <c r="K203" s="109" t="s">
        <v>587</v>
      </c>
      <c r="L203" s="155" t="s">
        <v>586</v>
      </c>
      <c r="M203" s="109" t="s">
        <v>590</v>
      </c>
      <c r="N203" s="63"/>
      <c r="O203" s="63"/>
      <c r="P203" s="63"/>
      <c r="Q203" s="56" t="s">
        <v>288</v>
      </c>
      <c r="R203" s="63"/>
      <c r="S203" s="63"/>
      <c r="T203" s="123">
        <v>1</v>
      </c>
      <c r="U203" s="132">
        <v>3786.9</v>
      </c>
      <c r="V203" s="132">
        <v>3786.9</v>
      </c>
      <c r="W203" s="132">
        <v>2146.9</v>
      </c>
      <c r="X203" s="183">
        <v>4140.3</v>
      </c>
      <c r="Y203" s="184">
        <v>4140.3</v>
      </c>
      <c r="Z203" s="184">
        <v>1035.0999999999999</v>
      </c>
    </row>
    <row r="204" spans="1:26" ht="101.25" customHeight="1" x14ac:dyDescent="0.2">
      <c r="A204" s="61"/>
      <c r="B204" s="19"/>
      <c r="C204" s="126"/>
      <c r="D204" s="128"/>
      <c r="E204" s="54"/>
      <c r="F204" s="51"/>
      <c r="G204" s="51"/>
      <c r="H204" s="128"/>
      <c r="I204" s="128"/>
      <c r="J204" s="128"/>
      <c r="K204" s="95" t="s">
        <v>583</v>
      </c>
      <c r="L204" s="120" t="s">
        <v>592</v>
      </c>
      <c r="M204" s="95" t="s">
        <v>585</v>
      </c>
      <c r="N204" s="64"/>
      <c r="O204" s="64"/>
      <c r="P204" s="64"/>
      <c r="Q204" s="57"/>
      <c r="R204" s="64"/>
      <c r="S204" s="64"/>
      <c r="T204" s="129"/>
      <c r="U204" s="134"/>
      <c r="V204" s="134"/>
      <c r="W204" s="134"/>
      <c r="X204" s="185"/>
      <c r="Y204" s="205"/>
      <c r="Z204" s="186"/>
    </row>
    <row r="205" spans="1:26" ht="107.25" customHeight="1" x14ac:dyDescent="0.2">
      <c r="A205" s="60">
        <v>136</v>
      </c>
      <c r="B205" s="19"/>
      <c r="C205" s="117" t="s">
        <v>338</v>
      </c>
      <c r="D205" s="122" t="s">
        <v>402</v>
      </c>
      <c r="E205" s="54"/>
      <c r="F205" s="51"/>
      <c r="G205" s="51"/>
      <c r="H205" s="122" t="s">
        <v>236</v>
      </c>
      <c r="I205" s="122" t="s">
        <v>486</v>
      </c>
      <c r="J205" s="122" t="s">
        <v>212</v>
      </c>
      <c r="K205" s="109" t="s">
        <v>587</v>
      </c>
      <c r="L205" s="155" t="s">
        <v>586</v>
      </c>
      <c r="M205" s="109" t="s">
        <v>590</v>
      </c>
      <c r="N205" s="63"/>
      <c r="O205" s="63"/>
      <c r="P205" s="63"/>
      <c r="Q205" s="56" t="s">
        <v>288</v>
      </c>
      <c r="R205" s="63"/>
      <c r="S205" s="63"/>
      <c r="T205" s="123">
        <v>1</v>
      </c>
      <c r="U205" s="132">
        <v>16.100000000000001</v>
      </c>
      <c r="V205" s="132">
        <v>5</v>
      </c>
      <c r="W205" s="132">
        <v>18.2</v>
      </c>
      <c r="X205" s="183">
        <v>19.5</v>
      </c>
      <c r="Y205" s="184">
        <v>135</v>
      </c>
      <c r="Z205" s="184">
        <v>0</v>
      </c>
    </row>
    <row r="206" spans="1:26" ht="112.5" customHeight="1" x14ac:dyDescent="0.2">
      <c r="A206" s="61"/>
      <c r="B206" s="19"/>
      <c r="C206" s="126"/>
      <c r="D206" s="128"/>
      <c r="E206" s="54"/>
      <c r="F206" s="51"/>
      <c r="G206" s="51"/>
      <c r="H206" s="128"/>
      <c r="I206" s="128"/>
      <c r="J206" s="128"/>
      <c r="K206" s="95" t="s">
        <v>583</v>
      </c>
      <c r="L206" s="120" t="s">
        <v>592</v>
      </c>
      <c r="M206" s="95" t="s">
        <v>585</v>
      </c>
      <c r="N206" s="64"/>
      <c r="O206" s="64"/>
      <c r="P206" s="64"/>
      <c r="Q206" s="57"/>
      <c r="R206" s="64"/>
      <c r="S206" s="64"/>
      <c r="T206" s="129"/>
      <c r="U206" s="134"/>
      <c r="V206" s="134"/>
      <c r="W206" s="134"/>
      <c r="X206" s="185"/>
      <c r="Y206" s="186"/>
      <c r="Z206" s="186"/>
    </row>
    <row r="207" spans="1:26" ht="104.25" customHeight="1" x14ac:dyDescent="0.2">
      <c r="A207" s="60">
        <v>137</v>
      </c>
      <c r="B207" s="19"/>
      <c r="C207" s="117" t="s">
        <v>19</v>
      </c>
      <c r="D207" s="122" t="s">
        <v>401</v>
      </c>
      <c r="E207" s="54"/>
      <c r="F207" s="51"/>
      <c r="G207" s="51"/>
      <c r="H207" s="122" t="s">
        <v>236</v>
      </c>
      <c r="I207" s="122" t="s">
        <v>486</v>
      </c>
      <c r="J207" s="122" t="s">
        <v>212</v>
      </c>
      <c r="K207" s="109" t="s">
        <v>587</v>
      </c>
      <c r="L207" s="155" t="s">
        <v>586</v>
      </c>
      <c r="M207" s="109" t="s">
        <v>590</v>
      </c>
      <c r="N207" s="63"/>
      <c r="O207" s="63"/>
      <c r="P207" s="63"/>
      <c r="Q207" s="56" t="s">
        <v>288</v>
      </c>
      <c r="R207" s="63"/>
      <c r="S207" s="63"/>
      <c r="T207" s="123">
        <v>1</v>
      </c>
      <c r="U207" s="132">
        <v>432286.7</v>
      </c>
      <c r="V207" s="132">
        <v>432286.7</v>
      </c>
      <c r="W207" s="132">
        <v>466137.59999999998</v>
      </c>
      <c r="X207" s="183">
        <v>462330.2</v>
      </c>
      <c r="Y207" s="183">
        <v>243656.3</v>
      </c>
      <c r="Z207" s="183">
        <v>243656.3</v>
      </c>
    </row>
    <row r="208" spans="1:26" ht="99.75" customHeight="1" x14ac:dyDescent="0.2">
      <c r="A208" s="61"/>
      <c r="B208" s="19"/>
      <c r="C208" s="126"/>
      <c r="D208" s="128"/>
      <c r="E208" s="54"/>
      <c r="F208" s="51"/>
      <c r="G208" s="51"/>
      <c r="H208" s="128"/>
      <c r="I208" s="128"/>
      <c r="J208" s="128"/>
      <c r="K208" s="95" t="s">
        <v>583</v>
      </c>
      <c r="L208" s="120" t="s">
        <v>592</v>
      </c>
      <c r="M208" s="95" t="s">
        <v>585</v>
      </c>
      <c r="N208" s="64"/>
      <c r="O208" s="64"/>
      <c r="P208" s="64"/>
      <c r="Q208" s="57"/>
      <c r="R208" s="64"/>
      <c r="S208" s="64"/>
      <c r="T208" s="129"/>
      <c r="U208" s="134"/>
      <c r="V208" s="134"/>
      <c r="W208" s="134"/>
      <c r="X208" s="185"/>
      <c r="Y208" s="185"/>
      <c r="Z208" s="185"/>
    </row>
    <row r="209" spans="1:26" ht="125.25" customHeight="1" x14ac:dyDescent="0.2">
      <c r="A209" s="44">
        <v>138</v>
      </c>
      <c r="B209" s="19"/>
      <c r="C209" s="160" t="s">
        <v>564</v>
      </c>
      <c r="D209" s="149" t="s">
        <v>565</v>
      </c>
      <c r="E209" s="37"/>
      <c r="F209" s="39"/>
      <c r="G209" s="39"/>
      <c r="H209" s="149"/>
      <c r="I209" s="149"/>
      <c r="J209" s="149"/>
      <c r="K209" s="109" t="s">
        <v>583</v>
      </c>
      <c r="L209" s="155" t="s">
        <v>593</v>
      </c>
      <c r="M209" s="109" t="s">
        <v>585</v>
      </c>
      <c r="N209" s="41"/>
      <c r="O209" s="41"/>
      <c r="P209" s="41"/>
      <c r="Q209" s="42" t="s">
        <v>288</v>
      </c>
      <c r="R209" s="41"/>
      <c r="S209" s="41"/>
      <c r="T209" s="163">
        <v>1</v>
      </c>
      <c r="U209" s="164">
        <v>0</v>
      </c>
      <c r="V209" s="164">
        <v>0</v>
      </c>
      <c r="W209" s="164">
        <v>8515.1</v>
      </c>
      <c r="X209" s="206">
        <v>25545.200000000001</v>
      </c>
      <c r="Y209" s="206">
        <v>25545.200000000001</v>
      </c>
      <c r="Z209" s="206">
        <v>0</v>
      </c>
    </row>
    <row r="210" spans="1:26" ht="132.75" customHeight="1" x14ac:dyDescent="0.2">
      <c r="A210" s="55">
        <v>139</v>
      </c>
      <c r="B210" s="30"/>
      <c r="C210" s="119" t="s">
        <v>566</v>
      </c>
      <c r="D210" s="120" t="s">
        <v>569</v>
      </c>
      <c r="E210" s="54"/>
      <c r="F210" s="51"/>
      <c r="G210" s="51"/>
      <c r="H210" s="120"/>
      <c r="I210" s="120"/>
      <c r="J210" s="120"/>
      <c r="K210" s="95" t="s">
        <v>583</v>
      </c>
      <c r="L210" s="120" t="s">
        <v>593</v>
      </c>
      <c r="M210" s="95" t="s">
        <v>585</v>
      </c>
      <c r="N210" s="52"/>
      <c r="O210" s="52"/>
      <c r="P210" s="52"/>
      <c r="Q210" s="51" t="s">
        <v>288</v>
      </c>
      <c r="R210" s="52"/>
      <c r="S210" s="52"/>
      <c r="T210" s="152">
        <v>1</v>
      </c>
      <c r="U210" s="137">
        <v>85000</v>
      </c>
      <c r="V210" s="137">
        <v>3800</v>
      </c>
      <c r="W210" s="137">
        <v>81200</v>
      </c>
      <c r="X210" s="207">
        <v>0</v>
      </c>
      <c r="Y210" s="207">
        <v>0</v>
      </c>
      <c r="Z210" s="207">
        <v>0</v>
      </c>
    </row>
    <row r="211" spans="1:26" ht="80.25" customHeight="1" x14ac:dyDescent="0.2">
      <c r="A211" s="55">
        <v>140</v>
      </c>
      <c r="B211" s="30"/>
      <c r="C211" s="119" t="s">
        <v>567</v>
      </c>
      <c r="D211" s="120" t="s">
        <v>570</v>
      </c>
      <c r="E211" s="54"/>
      <c r="F211" s="51"/>
      <c r="G211" s="51"/>
      <c r="H211" s="120"/>
      <c r="I211" s="120"/>
      <c r="J211" s="120"/>
      <c r="K211" s="95" t="s">
        <v>583</v>
      </c>
      <c r="L211" s="120" t="s">
        <v>593</v>
      </c>
      <c r="M211" s="95" t="s">
        <v>585</v>
      </c>
      <c r="N211" s="52"/>
      <c r="O211" s="52"/>
      <c r="P211" s="52"/>
      <c r="Q211" s="51" t="s">
        <v>288</v>
      </c>
      <c r="R211" s="52"/>
      <c r="S211" s="52"/>
      <c r="T211" s="152">
        <v>1</v>
      </c>
      <c r="U211" s="137">
        <v>0</v>
      </c>
      <c r="V211" s="137">
        <v>0</v>
      </c>
      <c r="W211" s="137">
        <v>1000</v>
      </c>
      <c r="X211" s="207">
        <v>0</v>
      </c>
      <c r="Y211" s="207">
        <v>0</v>
      </c>
      <c r="Z211" s="207">
        <v>0</v>
      </c>
    </row>
    <row r="212" spans="1:26" ht="84" customHeight="1" x14ac:dyDescent="0.2">
      <c r="A212" s="55">
        <v>141</v>
      </c>
      <c r="B212" s="30"/>
      <c r="C212" s="119" t="s">
        <v>568</v>
      </c>
      <c r="D212" s="120" t="s">
        <v>571</v>
      </c>
      <c r="E212" s="54"/>
      <c r="F212" s="51"/>
      <c r="G212" s="51"/>
      <c r="H212" s="120"/>
      <c r="I212" s="120"/>
      <c r="J212" s="120"/>
      <c r="K212" s="95" t="s">
        <v>583</v>
      </c>
      <c r="L212" s="120" t="s">
        <v>593</v>
      </c>
      <c r="M212" s="95" t="s">
        <v>585</v>
      </c>
      <c r="N212" s="52"/>
      <c r="O212" s="52"/>
      <c r="P212" s="52"/>
      <c r="Q212" s="51" t="s">
        <v>288</v>
      </c>
      <c r="R212" s="52"/>
      <c r="S212" s="52"/>
      <c r="T212" s="152">
        <v>1</v>
      </c>
      <c r="U212" s="137">
        <v>195.3</v>
      </c>
      <c r="V212" s="137">
        <v>195.3</v>
      </c>
      <c r="W212" s="137">
        <v>0</v>
      </c>
      <c r="X212" s="207">
        <v>0</v>
      </c>
      <c r="Y212" s="207">
        <v>0</v>
      </c>
      <c r="Z212" s="207">
        <v>0</v>
      </c>
    </row>
    <row r="213" spans="1:26" ht="86.25" customHeight="1" x14ac:dyDescent="0.2">
      <c r="A213" s="55">
        <v>142</v>
      </c>
      <c r="B213" s="51" t="s">
        <v>288</v>
      </c>
      <c r="C213" s="119" t="s">
        <v>18</v>
      </c>
      <c r="D213" s="120" t="s">
        <v>400</v>
      </c>
      <c r="E213" s="51" t="s">
        <v>288</v>
      </c>
      <c r="F213" s="51" t="s">
        <v>288</v>
      </c>
      <c r="G213" s="51" t="s">
        <v>288</v>
      </c>
      <c r="H213" s="120" t="s">
        <v>236</v>
      </c>
      <c r="I213" s="120" t="s">
        <v>253</v>
      </c>
      <c r="J213" s="120" t="s">
        <v>212</v>
      </c>
      <c r="K213" s="95" t="s">
        <v>583</v>
      </c>
      <c r="L213" s="120" t="s">
        <v>593</v>
      </c>
      <c r="M213" s="95" t="s">
        <v>585</v>
      </c>
      <c r="N213" s="52"/>
      <c r="O213" s="52"/>
      <c r="P213" s="52"/>
      <c r="Q213" s="51" t="s">
        <v>288</v>
      </c>
      <c r="R213" s="52"/>
      <c r="S213" s="52"/>
      <c r="T213" s="152">
        <v>1</v>
      </c>
      <c r="U213" s="137">
        <v>0</v>
      </c>
      <c r="V213" s="137">
        <v>0</v>
      </c>
      <c r="W213" s="137">
        <v>191399.1</v>
      </c>
      <c r="X213" s="207">
        <v>0</v>
      </c>
      <c r="Y213" s="207">
        <v>0</v>
      </c>
      <c r="Z213" s="207">
        <v>0</v>
      </c>
    </row>
    <row r="214" spans="1:26" ht="79.5" customHeight="1" x14ac:dyDescent="0.2">
      <c r="A214" s="36">
        <v>143</v>
      </c>
      <c r="B214" s="19"/>
      <c r="C214" s="201" t="s">
        <v>481</v>
      </c>
      <c r="D214" s="151" t="s">
        <v>480</v>
      </c>
      <c r="E214" s="38"/>
      <c r="F214" s="40"/>
      <c r="G214" s="40"/>
      <c r="H214" s="151" t="s">
        <v>236</v>
      </c>
      <c r="I214" s="151" t="s">
        <v>482</v>
      </c>
      <c r="J214" s="151" t="s">
        <v>212</v>
      </c>
      <c r="K214" s="108"/>
      <c r="L214" s="151"/>
      <c r="M214" s="108"/>
      <c r="N214" s="34"/>
      <c r="O214" s="34"/>
      <c r="P214" s="34"/>
      <c r="Q214" s="40" t="s">
        <v>483</v>
      </c>
      <c r="R214" s="34"/>
      <c r="S214" s="34"/>
      <c r="T214" s="166">
        <v>1</v>
      </c>
      <c r="U214" s="167">
        <v>1399.8</v>
      </c>
      <c r="V214" s="167">
        <v>1399.8</v>
      </c>
      <c r="W214" s="167">
        <v>599.9</v>
      </c>
      <c r="X214" s="208">
        <v>0</v>
      </c>
      <c r="Y214" s="208">
        <v>0</v>
      </c>
      <c r="Z214" s="208">
        <v>0</v>
      </c>
    </row>
    <row r="215" spans="1:26" ht="58.5" customHeight="1" x14ac:dyDescent="0.2">
      <c r="A215" s="36">
        <v>144</v>
      </c>
      <c r="B215" s="19"/>
      <c r="C215" s="201" t="s">
        <v>572</v>
      </c>
      <c r="D215" s="151" t="s">
        <v>573</v>
      </c>
      <c r="E215" s="54"/>
      <c r="F215" s="51"/>
      <c r="G215" s="51"/>
      <c r="H215" s="151"/>
      <c r="I215" s="151"/>
      <c r="J215" s="151"/>
      <c r="K215" s="95"/>
      <c r="L215" s="120"/>
      <c r="M215" s="95"/>
      <c r="N215" s="34"/>
      <c r="O215" s="34"/>
      <c r="P215" s="34"/>
      <c r="Q215" s="40" t="s">
        <v>598</v>
      </c>
      <c r="R215" s="34"/>
      <c r="S215" s="34"/>
      <c r="T215" s="166">
        <v>1</v>
      </c>
      <c r="U215" s="167">
        <v>105</v>
      </c>
      <c r="V215" s="167">
        <v>105</v>
      </c>
      <c r="W215" s="167">
        <v>0</v>
      </c>
      <c r="X215" s="208">
        <v>0</v>
      </c>
      <c r="Y215" s="208">
        <v>0</v>
      </c>
      <c r="Z215" s="208">
        <v>0</v>
      </c>
    </row>
    <row r="216" spans="1:26" ht="58.5" customHeight="1" x14ac:dyDescent="0.2">
      <c r="A216" s="36">
        <v>145</v>
      </c>
      <c r="B216" s="19"/>
      <c r="C216" s="201" t="s">
        <v>574</v>
      </c>
      <c r="D216" s="151" t="s">
        <v>575</v>
      </c>
      <c r="E216" s="54"/>
      <c r="F216" s="51"/>
      <c r="G216" s="51"/>
      <c r="H216" s="151"/>
      <c r="I216" s="151"/>
      <c r="J216" s="151"/>
      <c r="K216" s="95"/>
      <c r="L216" s="120"/>
      <c r="M216" s="95"/>
      <c r="N216" s="34"/>
      <c r="O216" s="34"/>
      <c r="P216" s="34"/>
      <c r="Q216" s="40" t="s">
        <v>598</v>
      </c>
      <c r="R216" s="34"/>
      <c r="S216" s="34"/>
      <c r="T216" s="166">
        <v>1</v>
      </c>
      <c r="U216" s="167">
        <v>105</v>
      </c>
      <c r="V216" s="167">
        <v>105</v>
      </c>
      <c r="W216" s="167">
        <v>1003</v>
      </c>
      <c r="X216" s="208">
        <v>0</v>
      </c>
      <c r="Y216" s="208">
        <v>0</v>
      </c>
      <c r="Z216" s="208">
        <v>0</v>
      </c>
    </row>
    <row r="217" spans="1:26" ht="119.25" customHeight="1" x14ac:dyDescent="0.2">
      <c r="A217" s="55">
        <v>146</v>
      </c>
      <c r="B217" s="19"/>
      <c r="C217" s="119" t="s">
        <v>17</v>
      </c>
      <c r="D217" s="120" t="s">
        <v>390</v>
      </c>
      <c r="E217" s="54"/>
      <c r="F217" s="51"/>
      <c r="G217" s="51"/>
      <c r="H217" s="120" t="s">
        <v>236</v>
      </c>
      <c r="I217" s="120" t="s">
        <v>343</v>
      </c>
      <c r="J217" s="120" t="s">
        <v>212</v>
      </c>
      <c r="K217" s="95"/>
      <c r="L217" s="120"/>
      <c r="M217" s="95"/>
      <c r="N217" s="51" t="s">
        <v>487</v>
      </c>
      <c r="O217" s="51" t="s">
        <v>205</v>
      </c>
      <c r="P217" s="51"/>
      <c r="Q217" s="51" t="s">
        <v>348</v>
      </c>
      <c r="R217" s="51"/>
      <c r="S217" s="51"/>
      <c r="T217" s="152">
        <v>1</v>
      </c>
      <c r="U217" s="137">
        <v>0</v>
      </c>
      <c r="V217" s="137">
        <v>0</v>
      </c>
      <c r="W217" s="137">
        <v>0</v>
      </c>
      <c r="X217" s="207">
        <v>0</v>
      </c>
      <c r="Y217" s="207">
        <v>0</v>
      </c>
      <c r="Z217" s="207">
        <v>0</v>
      </c>
    </row>
    <row r="218" spans="1:26" ht="87.75" hidden="1" customHeight="1" x14ac:dyDescent="0.2">
      <c r="A218" s="55"/>
      <c r="B218" s="19"/>
      <c r="C218" s="119" t="s">
        <v>344</v>
      </c>
      <c r="D218" s="120" t="s">
        <v>391</v>
      </c>
      <c r="E218" s="54"/>
      <c r="F218" s="51"/>
      <c r="G218" s="51"/>
      <c r="H218" s="120" t="s">
        <v>236</v>
      </c>
      <c r="I218" s="120" t="s">
        <v>342</v>
      </c>
      <c r="J218" s="120" t="s">
        <v>212</v>
      </c>
      <c r="K218" s="95"/>
      <c r="L218" s="120"/>
      <c r="M218" s="95"/>
      <c r="N218" s="51" t="s">
        <v>487</v>
      </c>
      <c r="O218" s="51" t="s">
        <v>488</v>
      </c>
      <c r="P218" s="51"/>
      <c r="Q218" s="51" t="s">
        <v>349</v>
      </c>
      <c r="R218" s="51"/>
      <c r="S218" s="51"/>
      <c r="T218" s="152"/>
      <c r="U218" s="137"/>
      <c r="V218" s="137"/>
      <c r="W218" s="137"/>
      <c r="X218" s="207"/>
      <c r="Y218" s="207"/>
      <c r="Z218" s="207"/>
    </row>
    <row r="219" spans="1:26" ht="87.75" hidden="1" customHeight="1" x14ac:dyDescent="0.2">
      <c r="A219" s="55"/>
      <c r="B219" s="19"/>
      <c r="C219" s="119" t="s">
        <v>345</v>
      </c>
      <c r="D219" s="120" t="s">
        <v>392</v>
      </c>
      <c r="E219" s="54"/>
      <c r="F219" s="51"/>
      <c r="G219" s="51"/>
      <c r="H219" s="120" t="s">
        <v>236</v>
      </c>
      <c r="I219" s="120" t="s">
        <v>342</v>
      </c>
      <c r="J219" s="120" t="s">
        <v>212</v>
      </c>
      <c r="K219" s="95"/>
      <c r="L219" s="120"/>
      <c r="M219" s="95"/>
      <c r="N219" s="51" t="s">
        <v>487</v>
      </c>
      <c r="O219" s="51" t="s">
        <v>489</v>
      </c>
      <c r="P219" s="51"/>
      <c r="Q219" s="51" t="s">
        <v>349</v>
      </c>
      <c r="R219" s="51"/>
      <c r="S219" s="51"/>
      <c r="T219" s="152"/>
      <c r="U219" s="137"/>
      <c r="V219" s="137"/>
      <c r="W219" s="137"/>
      <c r="X219" s="207"/>
      <c r="Y219" s="207"/>
      <c r="Z219" s="207"/>
    </row>
    <row r="220" spans="1:26" ht="87.75" hidden="1" customHeight="1" x14ac:dyDescent="0.2">
      <c r="A220" s="55"/>
      <c r="B220" s="19"/>
      <c r="C220" s="119" t="s">
        <v>339</v>
      </c>
      <c r="D220" s="120" t="s">
        <v>341</v>
      </c>
      <c r="E220" s="54"/>
      <c r="F220" s="51"/>
      <c r="G220" s="51"/>
      <c r="H220" s="120" t="s">
        <v>236</v>
      </c>
      <c r="I220" s="120" t="s">
        <v>342</v>
      </c>
      <c r="J220" s="120" t="s">
        <v>212</v>
      </c>
      <c r="K220" s="95"/>
      <c r="L220" s="120"/>
      <c r="M220" s="95"/>
      <c r="N220" s="51" t="s">
        <v>487</v>
      </c>
      <c r="O220" s="51" t="s">
        <v>490</v>
      </c>
      <c r="P220" s="51"/>
      <c r="Q220" s="51" t="s">
        <v>349</v>
      </c>
      <c r="R220" s="51"/>
      <c r="S220" s="51"/>
      <c r="T220" s="152"/>
      <c r="U220" s="137"/>
      <c r="V220" s="137"/>
      <c r="W220" s="137"/>
      <c r="X220" s="207"/>
      <c r="Y220" s="207"/>
      <c r="Z220" s="207"/>
    </row>
    <row r="221" spans="1:26" ht="115.5" customHeight="1" x14ac:dyDescent="0.2">
      <c r="A221" s="55">
        <v>147</v>
      </c>
      <c r="B221" s="19"/>
      <c r="C221" s="119" t="s">
        <v>375</v>
      </c>
      <c r="D221" s="120" t="s">
        <v>393</v>
      </c>
      <c r="E221" s="54"/>
      <c r="F221" s="51"/>
      <c r="G221" s="51"/>
      <c r="H221" s="120" t="s">
        <v>236</v>
      </c>
      <c r="I221" s="120" t="s">
        <v>342</v>
      </c>
      <c r="J221" s="120" t="s">
        <v>212</v>
      </c>
      <c r="K221" s="95"/>
      <c r="L221" s="120"/>
      <c r="M221" s="95"/>
      <c r="N221" s="51" t="s">
        <v>487</v>
      </c>
      <c r="O221" s="51" t="s">
        <v>205</v>
      </c>
      <c r="P221" s="51"/>
      <c r="Q221" s="51" t="s">
        <v>349</v>
      </c>
      <c r="R221" s="51"/>
      <c r="S221" s="51"/>
      <c r="T221" s="152">
        <v>1</v>
      </c>
      <c r="U221" s="137">
        <v>0</v>
      </c>
      <c r="V221" s="137">
        <v>0</v>
      </c>
      <c r="W221" s="137">
        <v>-442.5</v>
      </c>
      <c r="X221" s="207">
        <v>0</v>
      </c>
      <c r="Y221" s="207">
        <v>0</v>
      </c>
      <c r="Z221" s="207">
        <v>0</v>
      </c>
    </row>
    <row r="222" spans="1:26" ht="128.25" customHeight="1" x14ac:dyDescent="0.2">
      <c r="A222" s="55">
        <v>148</v>
      </c>
      <c r="B222" s="19"/>
      <c r="C222" s="119" t="s">
        <v>340</v>
      </c>
      <c r="D222" s="120" t="s">
        <v>394</v>
      </c>
      <c r="E222" s="54"/>
      <c r="F222" s="51"/>
      <c r="G222" s="51"/>
      <c r="H222" s="120" t="s">
        <v>236</v>
      </c>
      <c r="I222" s="120" t="s">
        <v>342</v>
      </c>
      <c r="J222" s="120" t="s">
        <v>212</v>
      </c>
      <c r="K222" s="95"/>
      <c r="L222" s="120"/>
      <c r="M222" s="95"/>
      <c r="N222" s="51" t="s">
        <v>487</v>
      </c>
      <c r="O222" s="51" t="s">
        <v>205</v>
      </c>
      <c r="P222" s="51"/>
      <c r="Q222" s="51" t="s">
        <v>349</v>
      </c>
      <c r="R222" s="51"/>
      <c r="S222" s="51"/>
      <c r="T222" s="152">
        <v>1</v>
      </c>
      <c r="U222" s="137">
        <v>-1062.5</v>
      </c>
      <c r="V222" s="137">
        <v>-1062.5</v>
      </c>
      <c r="W222" s="137">
        <v>-36.1</v>
      </c>
      <c r="X222" s="207">
        <v>0</v>
      </c>
      <c r="Y222" s="207">
        <v>0</v>
      </c>
      <c r="Z222" s="207">
        <v>0</v>
      </c>
    </row>
    <row r="223" spans="1:26" ht="87.75" hidden="1" customHeight="1" x14ac:dyDescent="0.2">
      <c r="A223" s="55" t="s">
        <v>79</v>
      </c>
      <c r="B223" s="19"/>
      <c r="C223" s="119"/>
      <c r="D223" s="120"/>
      <c r="E223" s="54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3"/>
      <c r="U223" s="137"/>
      <c r="V223" s="137"/>
      <c r="W223" s="137"/>
      <c r="X223" s="137"/>
      <c r="Y223" s="137"/>
      <c r="Z223" s="137"/>
    </row>
    <row r="224" spans="1:26" ht="20.25" hidden="1" x14ac:dyDescent="0.2">
      <c r="A224" s="55"/>
      <c r="B224" s="19"/>
      <c r="C224" s="119"/>
      <c r="D224" s="120"/>
      <c r="E224" s="54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3"/>
      <c r="U224" s="137"/>
      <c r="V224" s="137"/>
      <c r="W224" s="137"/>
      <c r="X224" s="137"/>
      <c r="Y224" s="137"/>
      <c r="Z224" s="137"/>
    </row>
    <row r="225" spans="1:26" ht="20.25" hidden="1" x14ac:dyDescent="0.2">
      <c r="A225" s="48"/>
      <c r="C225" s="209"/>
      <c r="D225" s="210"/>
      <c r="U225" s="211"/>
      <c r="V225" s="211"/>
      <c r="W225" s="211"/>
      <c r="X225" s="211"/>
      <c r="Y225" s="212"/>
      <c r="Z225" s="212"/>
    </row>
    <row r="226" spans="1:26" ht="43.5" customHeight="1" x14ac:dyDescent="0.2">
      <c r="A226" s="48"/>
      <c r="B226" s="20"/>
      <c r="C226" s="213" t="s">
        <v>0</v>
      </c>
      <c r="D226" s="214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215">
        <f t="shared" ref="U226:Z226" si="0">SUM(U8:U222)</f>
        <v>1457708.8</v>
      </c>
      <c r="V226" s="215">
        <f t="shared" si="0"/>
        <v>1322479.4000000001</v>
      </c>
      <c r="W226" s="215">
        <f t="shared" si="0"/>
        <v>2015126.2999999998</v>
      </c>
      <c r="X226" s="215">
        <f t="shared" si="0"/>
        <v>2143208</v>
      </c>
      <c r="Y226" s="215">
        <f t="shared" si="0"/>
        <v>2316962</v>
      </c>
      <c r="Z226" s="215">
        <f t="shared" si="0"/>
        <v>933004.5</v>
      </c>
    </row>
    <row r="227" spans="1:26" x14ac:dyDescent="0.2">
      <c r="C227" s="7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2"/>
      <c r="V227" s="22"/>
      <c r="W227" s="21"/>
      <c r="X227" s="21"/>
      <c r="Y227" s="23"/>
      <c r="Z227" s="23"/>
    </row>
    <row r="228" spans="1:26" x14ac:dyDescent="0.2">
      <c r="U228" s="24"/>
      <c r="V228" s="24"/>
      <c r="X228" s="25"/>
      <c r="Y228" s="25"/>
      <c r="Z228" s="25"/>
    </row>
    <row r="229" spans="1:26" x14ac:dyDescent="0.2">
      <c r="U229" s="24"/>
      <c r="V229" s="24"/>
    </row>
    <row r="230" spans="1:26" x14ac:dyDescent="0.2">
      <c r="U230" s="24"/>
      <c r="V230" s="24"/>
    </row>
    <row r="231" spans="1:26" x14ac:dyDescent="0.2"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 x14ac:dyDescent="0.2"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 x14ac:dyDescent="0.2">
      <c r="U233" s="24"/>
      <c r="V233" s="24"/>
    </row>
    <row r="234" spans="1:26" x14ac:dyDescent="0.2">
      <c r="U234" s="24"/>
      <c r="V234" s="24"/>
    </row>
    <row r="235" spans="1:26" x14ac:dyDescent="0.2">
      <c r="U235" s="24"/>
      <c r="V235" s="24"/>
    </row>
    <row r="236" spans="1:26" x14ac:dyDescent="0.2">
      <c r="U236" s="24"/>
      <c r="V236" s="24"/>
    </row>
    <row r="237" spans="1:26" x14ac:dyDescent="0.2">
      <c r="U237" s="24"/>
      <c r="V237" s="24"/>
    </row>
    <row r="238" spans="1:26" x14ac:dyDescent="0.2">
      <c r="U238" s="24"/>
      <c r="V238" s="24"/>
    </row>
    <row r="240" spans="1:26" x14ac:dyDescent="0.2"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26"/>
      <c r="T240" s="26"/>
      <c r="U240" s="26"/>
      <c r="V240" s="26"/>
      <c r="W240" s="26"/>
    </row>
  </sheetData>
  <mergeCells count="750">
    <mergeCell ref="D14:D15"/>
    <mergeCell ref="A16:A17"/>
    <mergeCell ref="C16:C17"/>
    <mergeCell ref="D16:D17"/>
    <mergeCell ref="Q16:Q17"/>
    <mergeCell ref="R16:R17"/>
    <mergeCell ref="S16:S17"/>
    <mergeCell ref="T16:T17"/>
    <mergeCell ref="U16:U17"/>
    <mergeCell ref="H29:H30"/>
    <mergeCell ref="I29:I30"/>
    <mergeCell ref="J29:J30"/>
    <mergeCell ref="Q26:Q28"/>
    <mergeCell ref="S26:S28"/>
    <mergeCell ref="T26:T28"/>
    <mergeCell ref="U26:U28"/>
    <mergeCell ref="V26:V28"/>
    <mergeCell ref="W26:W28"/>
    <mergeCell ref="U187:U189"/>
    <mergeCell ref="V187:V189"/>
    <mergeCell ref="W187:W189"/>
    <mergeCell ref="X187:X189"/>
    <mergeCell ref="Y187:Y189"/>
    <mergeCell ref="S29:S31"/>
    <mergeCell ref="T29:T31"/>
    <mergeCell ref="U29:U31"/>
    <mergeCell ref="V29:V31"/>
    <mergeCell ref="W29:W31"/>
    <mergeCell ref="X29:X31"/>
    <mergeCell ref="Y29:Y31"/>
    <mergeCell ref="X45:X46"/>
    <mergeCell ref="Y45:Y46"/>
    <mergeCell ref="X72:X73"/>
    <mergeCell ref="T57:T58"/>
    <mergeCell ref="S57:S58"/>
    <mergeCell ref="Y51:Y52"/>
    <mergeCell ref="V171:V173"/>
    <mergeCell ref="W171:W173"/>
    <mergeCell ref="X171:X173"/>
    <mergeCell ref="Y63:Y65"/>
    <mergeCell ref="T183:T184"/>
    <mergeCell ref="U183:U184"/>
    <mergeCell ref="Z193:Z195"/>
    <mergeCell ref="Q193:Q195"/>
    <mergeCell ref="R193:R195"/>
    <mergeCell ref="S193:S195"/>
    <mergeCell ref="T193:T195"/>
    <mergeCell ref="U193:U195"/>
    <mergeCell ref="V193:V195"/>
    <mergeCell ref="W193:W195"/>
    <mergeCell ref="X193:X195"/>
    <mergeCell ref="Y193:Y195"/>
    <mergeCell ref="C187:C189"/>
    <mergeCell ref="A193:A195"/>
    <mergeCell ref="C193:C195"/>
    <mergeCell ref="D193:D195"/>
    <mergeCell ref="H193:H195"/>
    <mergeCell ref="I193:I195"/>
    <mergeCell ref="J193:J195"/>
    <mergeCell ref="N193:N195"/>
    <mergeCell ref="O193:O195"/>
    <mergeCell ref="D187:D189"/>
    <mergeCell ref="H187:H189"/>
    <mergeCell ref="I187:I189"/>
    <mergeCell ref="J187:J189"/>
    <mergeCell ref="N187:N189"/>
    <mergeCell ref="O187:O189"/>
    <mergeCell ref="A187:A189"/>
    <mergeCell ref="P193:P195"/>
    <mergeCell ref="A190:A192"/>
    <mergeCell ref="C190:C192"/>
    <mergeCell ref="D190:D192"/>
    <mergeCell ref="H190:H192"/>
    <mergeCell ref="I190:I192"/>
    <mergeCell ref="J190:J192"/>
    <mergeCell ref="N190:N192"/>
    <mergeCell ref="O190:O192"/>
    <mergeCell ref="P190:P192"/>
    <mergeCell ref="P187:P189"/>
    <mergeCell ref="Y171:Y173"/>
    <mergeCell ref="Z171:Z173"/>
    <mergeCell ref="Q174:Q176"/>
    <mergeCell ref="R174:R176"/>
    <mergeCell ref="S174:S176"/>
    <mergeCell ref="T174:T176"/>
    <mergeCell ref="U174:U176"/>
    <mergeCell ref="V174:V176"/>
    <mergeCell ref="W174:W176"/>
    <mergeCell ref="X174:X176"/>
    <mergeCell ref="Y174:Y176"/>
    <mergeCell ref="Z174:Z176"/>
    <mergeCell ref="Z187:Z189"/>
    <mergeCell ref="Q187:Q189"/>
    <mergeCell ref="R187:R189"/>
    <mergeCell ref="S187:S189"/>
    <mergeCell ref="T187:T189"/>
    <mergeCell ref="P171:P173"/>
    <mergeCell ref="Q171:Q173"/>
    <mergeCell ref="R171:R173"/>
    <mergeCell ref="S171:S173"/>
    <mergeCell ref="T171:T173"/>
    <mergeCell ref="U171:U173"/>
    <mergeCell ref="A174:A176"/>
    <mergeCell ref="C174:C176"/>
    <mergeCell ref="D174:D176"/>
    <mergeCell ref="H174:H176"/>
    <mergeCell ref="I174:I176"/>
    <mergeCell ref="J174:J176"/>
    <mergeCell ref="N174:N176"/>
    <mergeCell ref="O174:O176"/>
    <mergeCell ref="P174:P176"/>
    <mergeCell ref="A171:A173"/>
    <mergeCell ref="C171:C173"/>
    <mergeCell ref="D171:D173"/>
    <mergeCell ref="H171:H173"/>
    <mergeCell ref="I171:I173"/>
    <mergeCell ref="J171:J173"/>
    <mergeCell ref="N171:N173"/>
    <mergeCell ref="O171:O173"/>
    <mergeCell ref="N165:N166"/>
    <mergeCell ref="O165:O166"/>
    <mergeCell ref="A169:A170"/>
    <mergeCell ref="D169:D170"/>
    <mergeCell ref="H169:H170"/>
    <mergeCell ref="J169:J170"/>
    <mergeCell ref="I169:I170"/>
    <mergeCell ref="C169:C170"/>
    <mergeCell ref="A167:A168"/>
    <mergeCell ref="O169:O170"/>
    <mergeCell ref="M87:M88"/>
    <mergeCell ref="N87:N88"/>
    <mergeCell ref="O87:O88"/>
    <mergeCell ref="P87:P88"/>
    <mergeCell ref="Q87:Q88"/>
    <mergeCell ref="R87:R88"/>
    <mergeCell ref="S87:S88"/>
    <mergeCell ref="T87:T88"/>
    <mergeCell ref="U87:U88"/>
    <mergeCell ref="A69:A71"/>
    <mergeCell ref="C69:C71"/>
    <mergeCell ref="D69:D71"/>
    <mergeCell ref="K69:K71"/>
    <mergeCell ref="L69:L71"/>
    <mergeCell ref="A87:A88"/>
    <mergeCell ref="C87:C88"/>
    <mergeCell ref="D87:D88"/>
    <mergeCell ref="K87:K88"/>
    <mergeCell ref="L87:L88"/>
    <mergeCell ref="P231:Z232"/>
    <mergeCell ref="Z203:Z204"/>
    <mergeCell ref="K63:K65"/>
    <mergeCell ref="L63:L65"/>
    <mergeCell ref="M63:M65"/>
    <mergeCell ref="N63:N65"/>
    <mergeCell ref="O63:O65"/>
    <mergeCell ref="P63:P65"/>
    <mergeCell ref="Q63:Q65"/>
    <mergeCell ref="R63:R65"/>
    <mergeCell ref="S63:S65"/>
    <mergeCell ref="Q66:Q68"/>
    <mergeCell ref="R66:R68"/>
    <mergeCell ref="S66:S68"/>
    <mergeCell ref="T66:T68"/>
    <mergeCell ref="U66:U68"/>
    <mergeCell ref="V66:V68"/>
    <mergeCell ref="W66:W68"/>
    <mergeCell ref="X66:X68"/>
    <mergeCell ref="Y66:Y68"/>
    <mergeCell ref="Y69:Y71"/>
    <mergeCell ref="W69:W71"/>
    <mergeCell ref="X69:X71"/>
    <mergeCell ref="Z69:Z71"/>
    <mergeCell ref="Z205:Z206"/>
    <mergeCell ref="Q205:Q206"/>
    <mergeCell ref="R205:R206"/>
    <mergeCell ref="S205:S206"/>
    <mergeCell ref="T205:T206"/>
    <mergeCell ref="A203:A204"/>
    <mergeCell ref="C203:C204"/>
    <mergeCell ref="D203:D204"/>
    <mergeCell ref="H203:H204"/>
    <mergeCell ref="I203:I204"/>
    <mergeCell ref="J203:J204"/>
    <mergeCell ref="N203:N204"/>
    <mergeCell ref="O203:O204"/>
    <mergeCell ref="P203:P204"/>
    <mergeCell ref="Q203:Q204"/>
    <mergeCell ref="R203:R204"/>
    <mergeCell ref="S203:S204"/>
    <mergeCell ref="T203:T204"/>
    <mergeCell ref="U203:U204"/>
    <mergeCell ref="V203:V204"/>
    <mergeCell ref="W203:W204"/>
    <mergeCell ref="X203:X204"/>
    <mergeCell ref="Y203:Y204"/>
    <mergeCell ref="U205:U206"/>
    <mergeCell ref="V205:V206"/>
    <mergeCell ref="W205:W206"/>
    <mergeCell ref="X205:X206"/>
    <mergeCell ref="Y205:Y206"/>
    <mergeCell ref="A205:A206"/>
    <mergeCell ref="C205:C206"/>
    <mergeCell ref="D205:D206"/>
    <mergeCell ref="H205:H206"/>
    <mergeCell ref="I205:I206"/>
    <mergeCell ref="J205:J206"/>
    <mergeCell ref="N205:N206"/>
    <mergeCell ref="O205:O206"/>
    <mergeCell ref="P205:P206"/>
    <mergeCell ref="V207:V208"/>
    <mergeCell ref="W207:W208"/>
    <mergeCell ref="X207:X208"/>
    <mergeCell ref="Y207:Y208"/>
    <mergeCell ref="Z207:Z208"/>
    <mergeCell ref="Q207:Q208"/>
    <mergeCell ref="R207:R208"/>
    <mergeCell ref="S207:S208"/>
    <mergeCell ref="T207:T208"/>
    <mergeCell ref="U207:U208"/>
    <mergeCell ref="A207:A208"/>
    <mergeCell ref="C207:C208"/>
    <mergeCell ref="D207:D208"/>
    <mergeCell ref="H207:H208"/>
    <mergeCell ref="I207:I208"/>
    <mergeCell ref="J207:J208"/>
    <mergeCell ref="N207:N208"/>
    <mergeCell ref="O207:O208"/>
    <mergeCell ref="P207:P208"/>
    <mergeCell ref="A83:A84"/>
    <mergeCell ref="D83:D84"/>
    <mergeCell ref="R83:R84"/>
    <mergeCell ref="A63:A65"/>
    <mergeCell ref="C63:C65"/>
    <mergeCell ref="D63:D65"/>
    <mergeCell ref="A66:A68"/>
    <mergeCell ref="C66:C68"/>
    <mergeCell ref="D66:D68"/>
    <mergeCell ref="K66:K68"/>
    <mergeCell ref="L66:L68"/>
    <mergeCell ref="M66:M68"/>
    <mergeCell ref="N66:N68"/>
    <mergeCell ref="O66:O68"/>
    <mergeCell ref="P66:P68"/>
    <mergeCell ref="M69:M71"/>
    <mergeCell ref="N69:N71"/>
    <mergeCell ref="O69:O71"/>
    <mergeCell ref="P69:P71"/>
    <mergeCell ref="Q69:Q71"/>
    <mergeCell ref="A72:A73"/>
    <mergeCell ref="C72:C73"/>
    <mergeCell ref="D72:D73"/>
    <mergeCell ref="H72:H73"/>
    <mergeCell ref="W4:W6"/>
    <mergeCell ref="X5:X6"/>
    <mergeCell ref="W12:W13"/>
    <mergeCell ref="Z57:Z58"/>
    <mergeCell ref="S60:S62"/>
    <mergeCell ref="T60:T62"/>
    <mergeCell ref="U60:U62"/>
    <mergeCell ref="V60:V62"/>
    <mergeCell ref="I72:I73"/>
    <mergeCell ref="Y5:Y6"/>
    <mergeCell ref="Z5:Z6"/>
    <mergeCell ref="U57:U58"/>
    <mergeCell ref="V57:V58"/>
    <mergeCell ref="X57:X58"/>
    <mergeCell ref="Y57:Y58"/>
    <mergeCell ref="Z45:Z46"/>
    <mergeCell ref="Q29:Q31"/>
    <mergeCell ref="X10:X11"/>
    <mergeCell ref="Y10:Y11"/>
    <mergeCell ref="Z10:Z11"/>
    <mergeCell ref="U8:U9"/>
    <mergeCell ref="V8:V9"/>
    <mergeCell ref="W8:W9"/>
    <mergeCell ref="X8:X9"/>
    <mergeCell ref="C8:C9"/>
    <mergeCell ref="C10:C11"/>
    <mergeCell ref="C12:C13"/>
    <mergeCell ref="C14:C15"/>
    <mergeCell ref="C83:C84"/>
    <mergeCell ref="X83:X84"/>
    <mergeCell ref="Y83:Y84"/>
    <mergeCell ref="Z60:Z62"/>
    <mergeCell ref="X77:X79"/>
    <mergeCell ref="Y77:Y79"/>
    <mergeCell ref="Z77:Z79"/>
    <mergeCell ref="Q60:Q62"/>
    <mergeCell ref="R60:R62"/>
    <mergeCell ref="D60:D62"/>
    <mergeCell ref="K60:K62"/>
    <mergeCell ref="T12:T13"/>
    <mergeCell ref="U12:U13"/>
    <mergeCell ref="V12:V13"/>
    <mergeCell ref="L77:L79"/>
    <mergeCell ref="M77:M79"/>
    <mergeCell ref="Y8:Y9"/>
    <mergeCell ref="Z14:Z15"/>
    <mergeCell ref="S83:S84"/>
    <mergeCell ref="C77:C79"/>
    <mergeCell ref="C226:D226"/>
    <mergeCell ref="C57:C58"/>
    <mergeCell ref="U45:U46"/>
    <mergeCell ref="V45:V46"/>
    <mergeCell ref="I5:I6"/>
    <mergeCell ref="Q3:Q6"/>
    <mergeCell ref="U4:V4"/>
    <mergeCell ref="U5:U6"/>
    <mergeCell ref="V5:V6"/>
    <mergeCell ref="L60:L62"/>
    <mergeCell ref="M60:M62"/>
    <mergeCell ref="N60:N62"/>
    <mergeCell ref="O60:O62"/>
    <mergeCell ref="P60:P62"/>
    <mergeCell ref="M72:M73"/>
    <mergeCell ref="R72:R73"/>
    <mergeCell ref="S72:S73"/>
    <mergeCell ref="T72:T73"/>
    <mergeCell ref="U72:U73"/>
    <mergeCell ref="V72:V73"/>
    <mergeCell ref="T119:T120"/>
    <mergeCell ref="U119:U120"/>
    <mergeCell ref="D8:D9"/>
    <mergeCell ref="D10:D11"/>
    <mergeCell ref="Q8:Q9"/>
    <mergeCell ref="C1:Z1"/>
    <mergeCell ref="C2:Z2"/>
    <mergeCell ref="E3:G3"/>
    <mergeCell ref="E4:E6"/>
    <mergeCell ref="F4:F6"/>
    <mergeCell ref="G4:G6"/>
    <mergeCell ref="H3:P3"/>
    <mergeCell ref="H4:J4"/>
    <mergeCell ref="K4:M4"/>
    <mergeCell ref="N4:P4"/>
    <mergeCell ref="H5:H6"/>
    <mergeCell ref="T3:T6"/>
    <mergeCell ref="K5:K6"/>
    <mergeCell ref="L5:L6"/>
    <mergeCell ref="J5:J6"/>
    <mergeCell ref="U3:Z3"/>
    <mergeCell ref="N5:N6"/>
    <mergeCell ref="O5:O6"/>
    <mergeCell ref="P5:P6"/>
    <mergeCell ref="M5:M6"/>
    <mergeCell ref="R3:R6"/>
    <mergeCell ref="S3:S6"/>
    <mergeCell ref="X4:Z4"/>
    <mergeCell ref="A3:A6"/>
    <mergeCell ref="C3:C6"/>
    <mergeCell ref="D3:D6"/>
    <mergeCell ref="A45:A46"/>
    <mergeCell ref="A57:A58"/>
    <mergeCell ref="T45:T46"/>
    <mergeCell ref="S45:S46"/>
    <mergeCell ref="R45:R46"/>
    <mergeCell ref="Q45:Q46"/>
    <mergeCell ref="P45:P46"/>
    <mergeCell ref="O45:O46"/>
    <mergeCell ref="D45:D46"/>
    <mergeCell ref="B3:B6"/>
    <mergeCell ref="C45:C46"/>
    <mergeCell ref="A12:A13"/>
    <mergeCell ref="Q12:Q13"/>
    <mergeCell ref="R12:R13"/>
    <mergeCell ref="A14:A15"/>
    <mergeCell ref="Q14:Q15"/>
    <mergeCell ref="R14:R15"/>
    <mergeCell ref="A10:A11"/>
    <mergeCell ref="A40:A41"/>
    <mergeCell ref="C40:C41"/>
    <mergeCell ref="A8:A9"/>
    <mergeCell ref="A26:A28"/>
    <mergeCell ref="C26:C28"/>
    <mergeCell ref="D26:D28"/>
    <mergeCell ref="A29:A31"/>
    <mergeCell ref="N45:N46"/>
    <mergeCell ref="T10:T11"/>
    <mergeCell ref="U10:U11"/>
    <mergeCell ref="V10:V11"/>
    <mergeCell ref="W10:W11"/>
    <mergeCell ref="V40:V41"/>
    <mergeCell ref="W40:W41"/>
    <mergeCell ref="W45:W46"/>
    <mergeCell ref="D40:D41"/>
    <mergeCell ref="K40:K41"/>
    <mergeCell ref="L40:L41"/>
    <mergeCell ref="M40:M41"/>
    <mergeCell ref="N40:N41"/>
    <mergeCell ref="O40:O41"/>
    <mergeCell ref="P40:P41"/>
    <mergeCell ref="Q40:Q41"/>
    <mergeCell ref="R40:R41"/>
    <mergeCell ref="C29:C31"/>
    <mergeCell ref="D29:D31"/>
    <mergeCell ref="D12:D13"/>
    <mergeCell ref="R8:R9"/>
    <mergeCell ref="Z26:Z28"/>
    <mergeCell ref="Z29:Z31"/>
    <mergeCell ref="S8:S9"/>
    <mergeCell ref="T8:T9"/>
    <mergeCell ref="S12:S13"/>
    <mergeCell ref="Z8:Z9"/>
    <mergeCell ref="X12:X13"/>
    <mergeCell ref="Y12:Y13"/>
    <mergeCell ref="Z12:Z13"/>
    <mergeCell ref="W16:W17"/>
    <mergeCell ref="X16:X17"/>
    <mergeCell ref="Y16:Y17"/>
    <mergeCell ref="Z16:Z17"/>
    <mergeCell ref="X26:X28"/>
    <mergeCell ref="Y26:Y28"/>
    <mergeCell ref="V16:V17"/>
    <mergeCell ref="S14:S15"/>
    <mergeCell ref="T14:T15"/>
    <mergeCell ref="U14:U15"/>
    <mergeCell ref="V14:V15"/>
    <mergeCell ref="W14:W15"/>
    <mergeCell ref="X14:X15"/>
    <mergeCell ref="Y14:Y15"/>
    <mergeCell ref="Y42:Y43"/>
    <mergeCell ref="A121:A122"/>
    <mergeCell ref="C121:C122"/>
    <mergeCell ref="D121:D122"/>
    <mergeCell ref="K121:K122"/>
    <mergeCell ref="L121:L122"/>
    <mergeCell ref="M121:M122"/>
    <mergeCell ref="Q121:Q122"/>
    <mergeCell ref="D119:D120"/>
    <mergeCell ref="K119:K120"/>
    <mergeCell ref="L119:L120"/>
    <mergeCell ref="M119:M120"/>
    <mergeCell ref="A119:A120"/>
    <mergeCell ref="C119:C120"/>
    <mergeCell ref="Q119:Q120"/>
    <mergeCell ref="Y72:Y73"/>
    <mergeCell ref="W72:W73"/>
    <mergeCell ref="A53:A55"/>
    <mergeCell ref="A85:A86"/>
    <mergeCell ref="C85:C86"/>
    <mergeCell ref="D85:D86"/>
    <mergeCell ref="Q85:Q86"/>
    <mergeCell ref="R85:R86"/>
    <mergeCell ref="A60:A62"/>
    <mergeCell ref="Z40:Z41"/>
    <mergeCell ref="A42:A43"/>
    <mergeCell ref="C42:C43"/>
    <mergeCell ref="D42:D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Z42:Z43"/>
    <mergeCell ref="S40:S41"/>
    <mergeCell ref="T40:T41"/>
    <mergeCell ref="U40:U41"/>
    <mergeCell ref="X40:X41"/>
    <mergeCell ref="Y40:Y41"/>
    <mergeCell ref="X42:X43"/>
    <mergeCell ref="W51:W52"/>
    <mergeCell ref="X51:X52"/>
    <mergeCell ref="W57:W58"/>
    <mergeCell ref="A51:A52"/>
    <mergeCell ref="C51:C52"/>
    <mergeCell ref="D51:D52"/>
    <mergeCell ref="J53:J55"/>
    <mergeCell ref="K53:K55"/>
    <mergeCell ref="L53:L55"/>
    <mergeCell ref="M53:M55"/>
    <mergeCell ref="S53:S55"/>
    <mergeCell ref="T53:T55"/>
    <mergeCell ref="U53:U55"/>
    <mergeCell ref="V53:V55"/>
    <mergeCell ref="W53:W55"/>
    <mergeCell ref="D57:D58"/>
    <mergeCell ref="T77:T79"/>
    <mergeCell ref="U77:U79"/>
    <mergeCell ref="V77:V79"/>
    <mergeCell ref="R77:R79"/>
    <mergeCell ref="S77:S79"/>
    <mergeCell ref="C53:C55"/>
    <mergeCell ref="D53:D55"/>
    <mergeCell ref="H53:H55"/>
    <mergeCell ref="I53:I55"/>
    <mergeCell ref="C60:C62"/>
    <mergeCell ref="J72:J73"/>
    <mergeCell ref="K72:K73"/>
    <mergeCell ref="L72:L73"/>
    <mergeCell ref="S85:S86"/>
    <mergeCell ref="T85:T86"/>
    <mergeCell ref="U85:U86"/>
    <mergeCell ref="V85:V86"/>
    <mergeCell ref="W85:W86"/>
    <mergeCell ref="X85:X86"/>
    <mergeCell ref="Y85:Y86"/>
    <mergeCell ref="Z85:Z86"/>
    <mergeCell ref="T83:T84"/>
    <mergeCell ref="U83:U84"/>
    <mergeCell ref="V83:V84"/>
    <mergeCell ref="A165:A166"/>
    <mergeCell ref="Q165:Q166"/>
    <mergeCell ref="R165:R166"/>
    <mergeCell ref="S165:S166"/>
    <mergeCell ref="T165:T166"/>
    <mergeCell ref="U165:U166"/>
    <mergeCell ref="X165:X166"/>
    <mergeCell ref="Y165:Y166"/>
    <mergeCell ref="R119:R120"/>
    <mergeCell ref="V119:V120"/>
    <mergeCell ref="S119:S120"/>
    <mergeCell ref="V162:V163"/>
    <mergeCell ref="W162:W163"/>
    <mergeCell ref="X162:X163"/>
    <mergeCell ref="Y162:Y163"/>
    <mergeCell ref="Z162:Z163"/>
    <mergeCell ref="A162:A163"/>
    <mergeCell ref="C162:C163"/>
    <mergeCell ref="D162:D163"/>
    <mergeCell ref="H162:H163"/>
    <mergeCell ref="I162:I163"/>
    <mergeCell ref="J162:J163"/>
    <mergeCell ref="Q162:Q163"/>
    <mergeCell ref="R162:R163"/>
    <mergeCell ref="S162:S163"/>
    <mergeCell ref="V165:V166"/>
    <mergeCell ref="W165:W166"/>
    <mergeCell ref="C165:C166"/>
    <mergeCell ref="D165:D166"/>
    <mergeCell ref="H165:H166"/>
    <mergeCell ref="I165:I166"/>
    <mergeCell ref="J165:J166"/>
    <mergeCell ref="P165:P166"/>
    <mergeCell ref="Z165:Z166"/>
    <mergeCell ref="P169:P170"/>
    <mergeCell ref="N169:N170"/>
    <mergeCell ref="C167:C168"/>
    <mergeCell ref="D167:D168"/>
    <mergeCell ref="H167:H168"/>
    <mergeCell ref="I167:I168"/>
    <mergeCell ref="J167:J168"/>
    <mergeCell ref="N167:N168"/>
    <mergeCell ref="O167:O168"/>
    <mergeCell ref="P167:P168"/>
    <mergeCell ref="W198:W200"/>
    <mergeCell ref="X198:X200"/>
    <mergeCell ref="Y198:Y200"/>
    <mergeCell ref="Z198:Z200"/>
    <mergeCell ref="A201:A202"/>
    <mergeCell ref="C201:C202"/>
    <mergeCell ref="D201:D202"/>
    <mergeCell ref="H201:H202"/>
    <mergeCell ref="I201:I202"/>
    <mergeCell ref="J201:J202"/>
    <mergeCell ref="N201:N202"/>
    <mergeCell ref="O201:O202"/>
    <mergeCell ref="P201:P202"/>
    <mergeCell ref="Q201:Q202"/>
    <mergeCell ref="R201:R202"/>
    <mergeCell ref="S201:S202"/>
    <mergeCell ref="T201:T202"/>
    <mergeCell ref="U201:U202"/>
    <mergeCell ref="V201:V202"/>
    <mergeCell ref="W201:W202"/>
    <mergeCell ref="X201:X202"/>
    <mergeCell ref="Y201:Y202"/>
    <mergeCell ref="Z201:Z202"/>
    <mergeCell ref="T198:T200"/>
    <mergeCell ref="U198:U200"/>
    <mergeCell ref="V198:V200"/>
    <mergeCell ref="J198:J200"/>
    <mergeCell ref="A198:A200"/>
    <mergeCell ref="N198:N200"/>
    <mergeCell ref="O198:O200"/>
    <mergeCell ref="P198:P200"/>
    <mergeCell ref="Q198:Q200"/>
    <mergeCell ref="R198:R200"/>
    <mergeCell ref="S198:S200"/>
    <mergeCell ref="C198:C200"/>
    <mergeCell ref="D198:D200"/>
    <mergeCell ref="H198:H200"/>
    <mergeCell ref="I198:I200"/>
    <mergeCell ref="Z190:Z192"/>
    <mergeCell ref="Q190:Q192"/>
    <mergeCell ref="R190:R192"/>
    <mergeCell ref="S190:S192"/>
    <mergeCell ref="T190:T192"/>
    <mergeCell ref="U190:U192"/>
    <mergeCell ref="V190:V192"/>
    <mergeCell ref="W190:W192"/>
    <mergeCell ref="X190:X192"/>
    <mergeCell ref="Y190:Y192"/>
    <mergeCell ref="X169:X170"/>
    <mergeCell ref="Y169:Y170"/>
    <mergeCell ref="Z169:Z170"/>
    <mergeCell ref="Q167:Q168"/>
    <mergeCell ref="R167:R168"/>
    <mergeCell ref="S167:S168"/>
    <mergeCell ref="T167:T168"/>
    <mergeCell ref="U167:U168"/>
    <mergeCell ref="S177:S178"/>
    <mergeCell ref="T177:T178"/>
    <mergeCell ref="Z177:Z178"/>
    <mergeCell ref="V169:V170"/>
    <mergeCell ref="W169:W170"/>
    <mergeCell ref="V167:V168"/>
    <mergeCell ref="W167:W168"/>
    <mergeCell ref="X167:X168"/>
    <mergeCell ref="Y167:Y168"/>
    <mergeCell ref="Z167:Z168"/>
    <mergeCell ref="Z179:Z180"/>
    <mergeCell ref="Z181:Z182"/>
    <mergeCell ref="Q51:Q52"/>
    <mergeCell ref="R51:R52"/>
    <mergeCell ref="S51:S52"/>
    <mergeCell ref="T51:T52"/>
    <mergeCell ref="U51:U52"/>
    <mergeCell ref="V51:V52"/>
    <mergeCell ref="Z51:Z52"/>
    <mergeCell ref="Y60:Y62"/>
    <mergeCell ref="T63:T65"/>
    <mergeCell ref="U63:U65"/>
    <mergeCell ref="V63:V65"/>
    <mergeCell ref="W63:W65"/>
    <mergeCell ref="X63:X65"/>
    <mergeCell ref="W60:W62"/>
    <mergeCell ref="X60:X62"/>
    <mergeCell ref="Q57:Q58"/>
    <mergeCell ref="R57:R58"/>
    <mergeCell ref="Z72:Z73"/>
    <mergeCell ref="Z66:Z68"/>
    <mergeCell ref="R69:R71"/>
    <mergeCell ref="S69:S71"/>
    <mergeCell ref="T69:T71"/>
    <mergeCell ref="U69:U71"/>
    <mergeCell ref="Z63:Z65"/>
    <mergeCell ref="V69:V71"/>
    <mergeCell ref="X53:X55"/>
    <mergeCell ref="Y53:Y55"/>
    <mergeCell ref="Z53:Z55"/>
    <mergeCell ref="X119:X120"/>
    <mergeCell ref="Y119:Y120"/>
    <mergeCell ref="Z119:Z120"/>
    <mergeCell ref="Z83:Z84"/>
    <mergeCell ref="W119:W120"/>
    <mergeCell ref="Z87:Z88"/>
    <mergeCell ref="W83:W84"/>
    <mergeCell ref="W77:W79"/>
    <mergeCell ref="V87:V88"/>
    <mergeCell ref="W87:W88"/>
    <mergeCell ref="X87:X88"/>
    <mergeCell ref="Y87:Y88"/>
    <mergeCell ref="R121:R122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Q179:Q180"/>
    <mergeCell ref="T179:T180"/>
    <mergeCell ref="U179:U180"/>
    <mergeCell ref="A196:A197"/>
    <mergeCell ref="C196:C197"/>
    <mergeCell ref="D196:D197"/>
    <mergeCell ref="K57:K58"/>
    <mergeCell ref="L57:L58"/>
    <mergeCell ref="M57:M58"/>
    <mergeCell ref="Q169:Q170"/>
    <mergeCell ref="R169:R170"/>
    <mergeCell ref="S169:S170"/>
    <mergeCell ref="T169:T170"/>
    <mergeCell ref="U169:U170"/>
    <mergeCell ref="T162:T163"/>
    <mergeCell ref="U162:U163"/>
    <mergeCell ref="Q83:Q84"/>
    <mergeCell ref="A77:A79"/>
    <mergeCell ref="D77:D79"/>
    <mergeCell ref="H77:H79"/>
    <mergeCell ref="I77:I79"/>
    <mergeCell ref="J77:J79"/>
    <mergeCell ref="K77:K79"/>
    <mergeCell ref="Q77:Q78"/>
    <mergeCell ref="A177:A178"/>
    <mergeCell ref="C177:C178"/>
    <mergeCell ref="D177:D178"/>
    <mergeCell ref="H177:H178"/>
    <mergeCell ref="I177:I178"/>
    <mergeCell ref="J177:J178"/>
    <mergeCell ref="A185:A186"/>
    <mergeCell ref="C185:C186"/>
    <mergeCell ref="D185:D186"/>
    <mergeCell ref="C181:C182"/>
    <mergeCell ref="A181:A182"/>
    <mergeCell ref="D181:D182"/>
    <mergeCell ref="A183:A184"/>
    <mergeCell ref="C183:C184"/>
    <mergeCell ref="D183:D184"/>
    <mergeCell ref="A179:A180"/>
    <mergeCell ref="C179:C180"/>
    <mergeCell ref="D179:D180"/>
    <mergeCell ref="H179:H180"/>
    <mergeCell ref="I179:I180"/>
    <mergeCell ref="J179:J180"/>
    <mergeCell ref="S183:S184"/>
    <mergeCell ref="V183:V184"/>
    <mergeCell ref="W183:W184"/>
    <mergeCell ref="X183:X184"/>
    <mergeCell ref="Y183:Y184"/>
    <mergeCell ref="Z183:Z184"/>
    <mergeCell ref="T181:T182"/>
    <mergeCell ref="U181:U182"/>
    <mergeCell ref="V181:V182"/>
    <mergeCell ref="W181:W182"/>
    <mergeCell ref="X181:X182"/>
    <mergeCell ref="Y181:Y182"/>
    <mergeCell ref="T196:T197"/>
    <mergeCell ref="U196:U197"/>
    <mergeCell ref="V196:V197"/>
    <mergeCell ref="W196:W197"/>
    <mergeCell ref="X196:X197"/>
    <mergeCell ref="Y196:Y197"/>
    <mergeCell ref="Z196:Z197"/>
    <mergeCell ref="Q72:Q73"/>
    <mergeCell ref="T185:T186"/>
    <mergeCell ref="U185:U186"/>
    <mergeCell ref="V185:V186"/>
    <mergeCell ref="W185:W186"/>
    <mergeCell ref="X185:X186"/>
    <mergeCell ref="Y185:Y186"/>
    <mergeCell ref="Z185:Z186"/>
    <mergeCell ref="V179:V180"/>
    <mergeCell ref="W179:W180"/>
    <mergeCell ref="X179:X180"/>
    <mergeCell ref="Y179:Y180"/>
    <mergeCell ref="U177:U178"/>
    <mergeCell ref="V177:V178"/>
    <mergeCell ref="W177:W178"/>
    <mergeCell ref="X177:X178"/>
    <mergeCell ref="Y177:Y178"/>
  </mergeCells>
  <pageMargins left="7.874015748031496E-2" right="7.874015748031496E-2" top="0.78740157480314965" bottom="0.19685039370078741" header="0.31496062992125984" footer="0.15748031496062992"/>
  <pageSetup paperSize="9" scale="47" fitToHeight="0" orientation="landscape" r:id="rId1"/>
  <rowBreaks count="3" manualBreakCount="3">
    <brk id="10" max="25" man="1"/>
    <brk id="178" max="25" man="1"/>
    <brk id="189" max="25" man="1"/>
  </rowBreaks>
  <colBreaks count="1" manualBreakCount="1">
    <brk id="13" max="2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8.88671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пр№2</vt:lpstr>
      <vt:lpstr>Лист2</vt:lpstr>
      <vt:lpstr>пр№2!Область_печати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Клочкова</dc:creator>
  <cp:lastModifiedBy>Юлия Фролова</cp:lastModifiedBy>
  <cp:lastPrinted>2020-11-17T12:28:37Z</cp:lastPrinted>
  <dcterms:created xsi:type="dcterms:W3CDTF">2016-11-07T06:41:44Z</dcterms:created>
  <dcterms:modified xsi:type="dcterms:W3CDTF">2020-11-17T12:34:51Z</dcterms:modified>
</cp:coreProperties>
</file>